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9045" activeTab="0"/>
  </bookViews>
  <sheets>
    <sheet name="Приложение1" sheetId="1" r:id="rId1"/>
    <sheet name="Лист1" sheetId="2" r:id="rId2"/>
  </sheets>
  <definedNames>
    <definedName name="_xlnm.Print_Titles" localSheetId="0">'Приложение1'!$8:$9</definedName>
  </definedNames>
  <calcPr fullCalcOnLoad="1"/>
</workbook>
</file>

<file path=xl/sharedStrings.xml><?xml version="1.0" encoding="utf-8"?>
<sst xmlns="http://schemas.openxmlformats.org/spreadsheetml/2006/main" count="409" uniqueCount="251">
  <si>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</si>
  <si>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</si>
  <si>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</si>
  <si>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</si>
  <si>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</si>
  <si>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</si>
  <si>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</si>
  <si>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</si>
  <si>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</si>
  <si>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</si>
  <si>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</si>
  <si>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</si>
  <si>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</si>
  <si>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</si>
  <si>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</si>
  <si>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</si>
  <si>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</si>
  <si>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</si>
  <si>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</si>
  <si>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</si>
  <si>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</si>
  <si>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</si>
  <si>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</si>
  <si>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</si>
  <si>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</si>
  <si>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</si>
  <si>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</si>
  <si>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</si>
  <si>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</si>
  <si>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</si>
  <si>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</si>
  <si>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</si>
  <si>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</si>
  <si>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</si>
  <si>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</si>
  <si>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</si>
  <si>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</si>
  <si>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</si>
  <si>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</si>
  <si>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</si>
  <si>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</si>
  <si>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</si>
  <si>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</si>
  <si>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</si>
  <si>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</si>
  <si>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</si>
  <si>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</si>
  <si>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</si>
  <si>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</si>
  <si>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</si>
  <si>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</si>
  <si>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</si>
  <si>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</si>
  <si>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</si>
  <si>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</si>
  <si>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</si>
  <si>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</si>
  <si>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</si>
  <si>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</si>
  <si>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</si>
  <si>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</si>
  <si>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Финансы*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</si>
  <si>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</si>
  <si>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</si>
  <si>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</si>
  <si>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</si>
  <si>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</si>
  <si>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</si>
  <si>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</si>
  <si>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</si>
  <si>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</si>
  <si>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</si>
  <si>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</si>
  <si>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</si>
  <si>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</si>
  <si>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</si>
  <si>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</si>
  <si>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</si>
  <si>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</si>
  <si>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</si>
  <si>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</si>
  <si>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</si>
  <si>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</si>
  <si>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</si>
  <si>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</si>
  <si>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</si>
  <si>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</si>
  <si>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</si>
  <si>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</si>
  <si>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</si>
  <si>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</si>
  <si>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</si>
  <si>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</si>
  <si>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</si>
  <si>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</si>
  <si>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</si>
  <si>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</si>
  <si>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</si>
  <si>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</si>
  <si>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</si>
  <si>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</si>
  <si>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</si>
  <si>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</si>
  <si>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</si>
  <si>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</si>
  <si>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</si>
  <si>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</si>
  <si>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</si>
  <si>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>Число организаций, имеющих задолженность по заработной плате</t>
  </si>
  <si>
    <t>в том числе просроченной</t>
  </si>
  <si>
    <t>Численность работников, перед которыми имеется задолженность по заработной плате</t>
  </si>
  <si>
    <t>соот. ед изм.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</si>
  <si>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</si>
  <si>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</si>
  <si>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</si>
  <si>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</si>
  <si>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</si>
  <si>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</si>
  <si>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</si>
  <si>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</si>
  <si>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</si>
  <si>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</si>
  <si>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</si>
  <si>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</si>
  <si>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</si>
  <si>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</si>
  <si>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</si>
  <si>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</si>
  <si>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</si>
  <si>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</si>
  <si>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</si>
  <si>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</si>
  <si>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</si>
  <si>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</si>
  <si>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</si>
  <si>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</si>
  <si>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</si>
  <si>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</si>
  <si>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</si>
  <si>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</si>
  <si>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</si>
  <si>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</si>
  <si>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</si>
  <si>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</si>
  <si>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</si>
  <si>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</si>
  <si>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</si>
  <si>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</si>
  <si>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</si>
  <si>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</si>
  <si>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</si>
  <si>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</si>
  <si>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</si>
  <si>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</si>
  <si>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</si>
  <si>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</si>
  <si>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</si>
  <si>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</si>
  <si>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</si>
  <si>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</si>
  <si>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</si>
  <si>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</si>
  <si>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</si>
  <si>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</si>
  <si>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</si>
  <si>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</si>
  <si>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</si>
  <si>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</si>
  <si>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</si>
  <si>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</si>
  <si>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</si>
  <si>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</si>
  <si>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</si>
  <si>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</si>
  <si>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</si>
  <si>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</si>
  <si>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</si>
  <si>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</si>
  <si>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</si>
  <si>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</si>
  <si>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>* данные приводятся с опозданием на один месяц</t>
  </si>
  <si>
    <t xml:space="preserve">Темпы роста,        % </t>
  </si>
  <si>
    <t xml:space="preserve">подсолнечник </t>
  </si>
  <si>
    <t>сахарная свекла (фабричная)</t>
  </si>
  <si>
    <t>скот и птица на убой (в живом весе)</t>
  </si>
  <si>
    <t xml:space="preserve">Сумма дебиторской задолженности </t>
  </si>
  <si>
    <t>Сумма кредиторской задолженности</t>
  </si>
  <si>
    <t>гостиницы</t>
  </si>
  <si>
    <t>прочие места временного проживания</t>
  </si>
  <si>
    <t>санаторно-курортные учреждения</t>
  </si>
  <si>
    <t>туристические агентства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</si>
  <si>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</si>
  <si>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</si>
  <si>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</si>
  <si>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</si>
  <si>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</si>
  <si>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</si>
  <si>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</si>
  <si>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>Объем отгруженной продукции, выполненных работ и услуг собственными силами  крупных и средних организаций транспорта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</si>
  <si>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связи                                 (по хозяйственным видам деятельности)</t>
  </si>
  <si>
    <t>Мясо и субпродукты пищевые убойных животных</t>
  </si>
  <si>
    <t>Изделия колбасные</t>
  </si>
  <si>
    <t>Полуфабрикаты мясные (мясосодержащие) подмороженные и замороженные</t>
  </si>
  <si>
    <t>Плодоовощные консервы</t>
  </si>
  <si>
    <t>туб</t>
  </si>
  <si>
    <t>Масла растительные нерафинированные</t>
  </si>
  <si>
    <t>Цельномолочная продукция ( в перерасчете на молоко)</t>
  </si>
  <si>
    <t>Молоко жидкое обработанное</t>
  </si>
  <si>
    <t>Сливки</t>
  </si>
  <si>
    <t>Масло сливочное и пасты масляные</t>
  </si>
  <si>
    <t>Сыр и творог</t>
  </si>
  <si>
    <t>Сыры и продукты сырные</t>
  </si>
  <si>
    <t>Мука из зерновых культур, овощных и других растительных культур; смеси из них</t>
  </si>
  <si>
    <t>Комбикорма</t>
  </si>
  <si>
    <t>Добавки белково-витаминные</t>
  </si>
  <si>
    <t>Премиксы</t>
  </si>
  <si>
    <t>Хлеб и хлебобулочные изделия</t>
  </si>
  <si>
    <t>Сахар белый свекловичный или тростниковый в твердом и жидком состояниях</t>
  </si>
  <si>
    <t>Сахар белый свекловичный в твердом состоянии</t>
  </si>
  <si>
    <t>Кондитерские изделия</t>
  </si>
  <si>
    <t>Водка</t>
  </si>
  <si>
    <t>тыс. дкл</t>
  </si>
  <si>
    <t xml:space="preserve">социально-экономического развития _администрация Тимашевский район </t>
  </si>
  <si>
    <t>Бумага и картон гофрированные, состоящие из гофрированного слоя и приклеенных к нему с обеих сторон двух плоских листов (бумага или картон трехслойные гофрированные)</t>
  </si>
  <si>
    <t>тыс. кв.м</t>
  </si>
  <si>
    <t>Бумага и картон (многослойные) гофрированные прочие</t>
  </si>
  <si>
    <t>Ящики из гофрированного картона (тара транспортная)</t>
  </si>
  <si>
    <t>Пачки (тара потребительская) из негофрированного картона</t>
  </si>
  <si>
    <t>Коробки (тара потребительская) из негофрированного картона</t>
  </si>
  <si>
    <t>Материалы аналогичные и лакокрасочные для нанесения покрытий прочие; сиккативы готовые</t>
  </si>
  <si>
    <t>тыс.гигак</t>
  </si>
  <si>
    <t>Тепловая энергия, отпущенная котельными</t>
  </si>
  <si>
    <t>растениеводство</t>
  </si>
  <si>
    <t>животноводство</t>
  </si>
  <si>
    <t xml:space="preserve">Приложение № 1 </t>
  </si>
  <si>
    <t>телефон 47335</t>
  </si>
  <si>
    <t>Посевная площадь  - всего (в крупных и средних сельхозорганизациях)</t>
  </si>
  <si>
    <t>плоды и ягоды (площадь насаждений)</t>
  </si>
  <si>
    <t>виноград (площадь насаждений)</t>
  </si>
  <si>
    <t xml:space="preserve">Производство основных видов сельскохозяйственной продукции (в крупных и средних сельхозорганизациях): </t>
  </si>
  <si>
    <t>Урожайность сельскохозяйственных культур (в крупных и средних сельхозорганизациях):</t>
  </si>
  <si>
    <t>Продуктивность скота и птицы (в крупных и средних сельхозорганизациях):</t>
  </si>
  <si>
    <t>Численность основных видов скота и птицы (в крупных и средних сельхозорганизациях):</t>
  </si>
  <si>
    <t>Уровень регистрируемой безработицы (на конец периода)</t>
  </si>
  <si>
    <t xml:space="preserve"> Т.А.Рощина</t>
  </si>
  <si>
    <t>Общий объем инвестиций крупных и средних организаций за счет всех источников финансирования на 01.04.2016</t>
  </si>
  <si>
    <r>
      <t xml:space="preserve">за </t>
    </r>
    <r>
      <rPr>
        <b/>
        <u val="single"/>
        <sz val="10"/>
        <rFont val="Times New Roman"/>
        <family val="1"/>
      </rPr>
      <t>январь-май</t>
    </r>
    <r>
      <rPr>
        <b/>
        <sz val="10"/>
        <rFont val="Times New Roman"/>
        <family val="1"/>
      </rPr>
      <t xml:space="preserve">   2016 года</t>
    </r>
  </si>
  <si>
    <t>Сальдированный финансовый результат (прибыль минус убыток) крупных и средних организаций по состоянию на 1 мая 2016 года</t>
  </si>
  <si>
    <t>Среднемесячная заработная плата работников крупных и средних организаций *по состоянию на 01.05.2016</t>
  </si>
  <si>
    <t>Задолженность по заработной плате по состоянию                                                                                                         на 1.06.2016 года</t>
  </si>
  <si>
    <t>Численность безработных граждан, зарегистрированных в государственных учреждениях службы занятости по состоянию на  1.06. 2016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</si>
</sst>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"/>
    <numFmt numFmtId="189" formatCode="0.0000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dotted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 applyProtection="1">
      <alignment horizontal="right" wrapText="1"/>
      <protection locked="0"/>
    </xf>
    <xf numFmtId="49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justify" wrapText="1" indent="2" shrinkToFit="1"/>
    </xf>
    <xf numFmtId="0" fontId="4" fillId="0" borderId="11" xfId="0" applyFont="1" applyFill="1" applyBorder="1" applyAlignment="1" applyProtection="1">
      <alignment vertical="top" wrapText="1"/>
      <protection locked="0"/>
    </xf>
    <xf numFmtId="49" fontId="4" fillId="0" borderId="12" xfId="0" applyNumberFormat="1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4" xfId="0" applyFont="1" applyFill="1" applyBorder="1" applyAlignment="1" applyProtection="1">
      <alignment horizontal="left" wrapText="1"/>
      <protection locked="0"/>
    </xf>
    <xf numFmtId="0" fontId="4" fillId="0" borderId="14" xfId="0" applyNumberFormat="1" applyFont="1" applyFill="1" applyBorder="1" applyAlignment="1">
      <alignment horizontal="right" vertical="top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  <xf numFmtId="0" fontId="4" fillId="0" borderId="23" xfId="0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0" fontId="5" fillId="0" borderId="0" xfId="0" applyFont="1" applyFill="1" applyAlignment="1" applyProtection="1">
      <alignment horizontal="right" wrapText="1"/>
      <protection locked="0"/>
    </xf>
    <xf numFmtId="0" fontId="4" fillId="0" borderId="0" xfId="0" applyFont="1" applyFill="1" applyAlignment="1" applyProtection="1">
      <alignment horizontal="right" wrapText="1"/>
      <protection locked="0"/>
    </xf>
    <xf numFmtId="0" fontId="5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172" fontId="9" fillId="0" borderId="0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2" fontId="0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 applyProtection="1">
      <alignment horizontal="right" wrapText="1"/>
      <protection/>
    </xf>
    <xf numFmtId="172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 applyProtection="1">
      <alignment horizontal="right" wrapText="1"/>
      <protection locked="0"/>
    </xf>
    <xf numFmtId="172" fontId="4" fillId="0" borderId="0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>
      <alignment horizontal="left" wrapText="1" indent="3"/>
    </xf>
    <xf numFmtId="0" fontId="4" fillId="0" borderId="19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left" wrapText="1"/>
      <protection locked="0"/>
    </xf>
    <xf numFmtId="0" fontId="4" fillId="0" borderId="19" xfId="0" applyFont="1" applyFill="1" applyBorder="1" applyAlignment="1" applyProtection="1">
      <alignment horizontal="left" wrapText="1"/>
      <protection locked="0"/>
    </xf>
    <xf numFmtId="0" fontId="5" fillId="0" borderId="11" xfId="0" applyFont="1" applyFill="1" applyBorder="1" applyAlignment="1" applyProtection="1">
      <alignment horizontal="left" wrapText="1"/>
      <protection locked="0"/>
    </xf>
    <xf numFmtId="43" fontId="4" fillId="0" borderId="0" xfId="60" applyFont="1" applyFill="1" applyAlignment="1">
      <alignment/>
    </xf>
    <xf numFmtId="43" fontId="8" fillId="0" borderId="0" xfId="60" applyFont="1" applyFill="1" applyBorder="1" applyAlignment="1">
      <alignment/>
    </xf>
    <xf numFmtId="43" fontId="4" fillId="0" borderId="0" xfId="60" applyFont="1" applyFill="1" applyAlignment="1" applyProtection="1">
      <alignment/>
      <protection locked="0"/>
    </xf>
    <xf numFmtId="172" fontId="4" fillId="0" borderId="19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172" fontId="4" fillId="0" borderId="11" xfId="0" applyNumberFormat="1" applyFont="1" applyFill="1" applyBorder="1" applyAlignment="1">
      <alignment horizontal="right" vertical="center" wrapText="1"/>
    </xf>
    <xf numFmtId="182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 applyProtection="1">
      <alignment horizontal="right" vertical="center" wrapText="1"/>
      <protection/>
    </xf>
    <xf numFmtId="0" fontId="4" fillId="0" borderId="25" xfId="0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177" fontId="4" fillId="0" borderId="27" xfId="0" applyNumberFormat="1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 applyProtection="1">
      <alignment horizontal="right" vertical="center" wrapText="1"/>
      <protection locked="0"/>
    </xf>
    <xf numFmtId="172" fontId="4" fillId="0" borderId="26" xfId="0" applyNumberFormat="1" applyFont="1" applyFill="1" applyBorder="1" applyAlignment="1" applyProtection="1">
      <alignment horizontal="right" vertical="center" wrapText="1"/>
      <protection locked="0"/>
    </xf>
    <xf numFmtId="172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 applyProtection="1">
      <alignment horizontal="right" vertical="center" wrapText="1"/>
      <protection locked="0"/>
    </xf>
    <xf numFmtId="172" fontId="4" fillId="0" borderId="29" xfId="0" applyNumberFormat="1" applyFont="1" applyFill="1" applyBorder="1" applyAlignment="1" applyProtection="1">
      <alignment horizontal="right" vertical="center" wrapText="1"/>
      <protection locked="0"/>
    </xf>
    <xf numFmtId="182" fontId="4" fillId="0" borderId="11" xfId="0" applyNumberFormat="1" applyFont="1" applyFill="1" applyBorder="1" applyAlignment="1">
      <alignment horizontal="right" vertical="center" wrapText="1"/>
    </xf>
    <xf numFmtId="172" fontId="4" fillId="0" borderId="11" xfId="0" applyNumberFormat="1" applyFont="1" applyFill="1" applyBorder="1" applyAlignment="1" applyProtection="1">
      <alignment horizontal="right" vertical="center" wrapText="1"/>
      <protection/>
    </xf>
    <xf numFmtId="172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83" fontId="4" fillId="0" borderId="11" xfId="0" applyNumberFormat="1" applyFont="1" applyFill="1" applyBorder="1" applyAlignment="1" applyProtection="1">
      <alignment horizontal="right" vertical="center" wrapText="1"/>
      <protection/>
    </xf>
    <xf numFmtId="43" fontId="46" fillId="0" borderId="0" xfId="60" applyFont="1" applyFill="1" applyAlignment="1">
      <alignment/>
    </xf>
    <xf numFmtId="1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7" fillId="0" borderId="11" xfId="0" applyFont="1" applyFill="1" applyBorder="1" applyAlignment="1">
      <alignment horizontal="right" vertical="center"/>
    </xf>
    <xf numFmtId="0" fontId="4" fillId="0" borderId="19" xfId="0" applyFont="1" applyFill="1" applyBorder="1" applyAlignment="1" applyProtection="1">
      <alignment horizontal="right" vertical="center" wrapText="1"/>
      <protection/>
    </xf>
    <xf numFmtId="2" fontId="4" fillId="0" borderId="11" xfId="0" applyNumberFormat="1" applyFont="1" applyFill="1" applyBorder="1" applyAlignment="1">
      <alignment horizontal="right" vertical="center" wrapText="1"/>
    </xf>
    <xf numFmtId="41" fontId="4" fillId="0" borderId="11" xfId="0" applyNumberFormat="1" applyFont="1" applyFill="1" applyBorder="1" applyAlignment="1">
      <alignment horizontal="right" vertical="center" wrapText="1"/>
    </xf>
    <xf numFmtId="174" fontId="4" fillId="0" borderId="11" xfId="0" applyNumberFormat="1" applyFont="1" applyFill="1" applyBorder="1" applyAlignment="1">
      <alignment horizontal="right" vertical="center" wrapText="1"/>
    </xf>
    <xf numFmtId="41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0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7"/>
  <sheetViews>
    <sheetView tabSelected="1" zoomScale="93" zoomScaleNormal="93" workbookViewId="0" topLeftCell="A1">
      <pane ySplit="8" topLeftCell="A66" activePane="bottomLeft" state="frozen"/>
      <selection pane="topLeft" activeCell="A1" sqref="A1"/>
      <selection pane="bottomLeft" activeCell="F45" sqref="F45"/>
    </sheetView>
  </sheetViews>
  <sheetFormatPr defaultColWidth="9.00390625" defaultRowHeight="12.75"/>
  <cols>
    <col min="1" max="1" width="5.25390625" style="5" customWidth="1"/>
    <col min="2" max="2" width="51.625" style="19" customWidth="1"/>
    <col min="3" max="3" width="10.375" style="20" customWidth="1"/>
    <col min="4" max="4" width="15.625" style="68" customWidth="1"/>
    <col min="5" max="6" width="12.375" style="69" customWidth="1"/>
    <col min="7" max="7" width="15.00390625" style="1" customWidth="1"/>
    <col min="8" max="8" width="20.25390625" style="83" customWidth="1"/>
    <col min="9" max="9" width="9.375" style="1" customWidth="1"/>
    <col min="10" max="16384" width="9.125" style="1" customWidth="1"/>
  </cols>
  <sheetData>
    <row r="1" spans="1:6" ht="12.75" customHeight="1">
      <c r="A1" s="1"/>
      <c r="B1" s="4"/>
      <c r="C1" s="4"/>
      <c r="D1" s="59"/>
      <c r="E1" s="60" t="s">
        <v>234</v>
      </c>
      <c r="F1" s="59"/>
    </row>
    <row r="2" spans="1:6" ht="12" customHeight="1">
      <c r="A2" s="121" t="s">
        <v>0</v>
      </c>
      <c r="B2" s="121"/>
      <c r="C2" s="121"/>
      <c r="D2" s="121"/>
      <c r="E2" s="121"/>
      <c r="F2" s="121"/>
    </row>
    <row r="3" spans="1:6" ht="14.25" customHeight="1">
      <c r="A3" s="118" t="s">
        <v>222</v>
      </c>
      <c r="B3" s="118"/>
      <c r="C3" s="118"/>
      <c r="D3" s="118"/>
      <c r="E3" s="118"/>
      <c r="F3" s="118"/>
    </row>
    <row r="4" spans="1:6" ht="10.5" customHeight="1">
      <c r="A4" s="117" t="s">
        <v>63</v>
      </c>
      <c r="B4" s="117"/>
      <c r="C4" s="117"/>
      <c r="D4" s="117"/>
      <c r="E4" s="117"/>
      <c r="F4" s="117"/>
    </row>
    <row r="5" spans="1:6" ht="14.25" customHeight="1">
      <c r="A5" s="118" t="s">
        <v>246</v>
      </c>
      <c r="B5" s="118"/>
      <c r="C5" s="118"/>
      <c r="D5" s="118"/>
      <c r="E5" s="118"/>
      <c r="F5" s="118"/>
    </row>
    <row r="6" spans="1:6" ht="10.5" customHeight="1">
      <c r="A6" s="119" t="s">
        <v>117</v>
      </c>
      <c r="B6" s="119"/>
      <c r="C6" s="6"/>
      <c r="D6" s="61"/>
      <c r="E6" s="61"/>
      <c r="F6" s="61"/>
    </row>
    <row r="7" spans="1:6" ht="12.75" customHeight="1" thickBot="1">
      <c r="A7" s="7"/>
      <c r="B7" s="8"/>
      <c r="C7" s="3"/>
      <c r="D7" s="61"/>
      <c r="E7" s="62"/>
      <c r="F7" s="62"/>
    </row>
    <row r="8" spans="1:7" ht="67.5" customHeight="1" thickBot="1">
      <c r="A8" s="21" t="s">
        <v>1</v>
      </c>
      <c r="B8" s="22" t="s">
        <v>2</v>
      </c>
      <c r="C8" s="22" t="s">
        <v>3</v>
      </c>
      <c r="D8" s="22" t="s">
        <v>196</v>
      </c>
      <c r="E8" s="22" t="s">
        <v>112</v>
      </c>
      <c r="F8" s="50" t="s">
        <v>181</v>
      </c>
      <c r="G8" s="49"/>
    </row>
    <row r="9" spans="1:8" s="72" customFormat="1" ht="12.75">
      <c r="A9" s="23"/>
      <c r="B9" s="24"/>
      <c r="C9" s="24"/>
      <c r="D9" s="63"/>
      <c r="E9" s="63"/>
      <c r="F9" s="63"/>
      <c r="G9" s="71"/>
      <c r="H9" s="84"/>
    </row>
    <row r="10" spans="1:7" ht="12.75">
      <c r="A10" s="38"/>
      <c r="B10" s="39" t="s">
        <v>76</v>
      </c>
      <c r="C10" s="40"/>
      <c r="D10" s="41"/>
      <c r="E10" s="41"/>
      <c r="F10" s="64"/>
      <c r="G10" s="57"/>
    </row>
    <row r="11" spans="1:7" ht="12.75">
      <c r="A11" s="42" t="s">
        <v>115</v>
      </c>
      <c r="B11" s="29" t="s">
        <v>67</v>
      </c>
      <c r="C11" s="30" t="s">
        <v>49</v>
      </c>
      <c r="D11" s="87">
        <v>62</v>
      </c>
      <c r="E11" s="87">
        <v>62</v>
      </c>
      <c r="F11" s="86"/>
      <c r="G11" s="57"/>
    </row>
    <row r="12" spans="1:7" ht="12.75">
      <c r="A12" s="43"/>
      <c r="B12" s="78" t="s">
        <v>57</v>
      </c>
      <c r="C12" s="30" t="s">
        <v>49</v>
      </c>
      <c r="D12" s="87">
        <v>14</v>
      </c>
      <c r="E12" s="87">
        <v>16</v>
      </c>
      <c r="F12" s="88"/>
      <c r="G12" s="57"/>
    </row>
    <row r="13" spans="1:7" ht="38.25" customHeight="1">
      <c r="A13" s="43" t="s">
        <v>116</v>
      </c>
      <c r="B13" s="28" t="s">
        <v>194</v>
      </c>
      <c r="C13" s="79" t="s">
        <v>7</v>
      </c>
      <c r="D13" s="89">
        <f>D15+D31</f>
        <v>17067692</v>
      </c>
      <c r="E13" s="89">
        <f>E15+E31</f>
        <v>12097087</v>
      </c>
      <c r="F13" s="90">
        <f>D13*100/E13</f>
        <v>141.08927215287449</v>
      </c>
      <c r="G13" s="58"/>
    </row>
    <row r="14" spans="1:7" ht="12.75">
      <c r="A14" s="43" t="s">
        <v>113</v>
      </c>
      <c r="B14" s="28" t="s">
        <v>64</v>
      </c>
      <c r="C14" s="79" t="s">
        <v>7</v>
      </c>
      <c r="D14" s="104">
        <v>17067692</v>
      </c>
      <c r="E14" s="104">
        <v>12097086</v>
      </c>
      <c r="F14" s="90">
        <f>D14*100/E14</f>
        <v>141.0892838159537</v>
      </c>
      <c r="G14" s="58"/>
    </row>
    <row r="15" spans="1:7" ht="12.75">
      <c r="A15" s="43" t="s">
        <v>114</v>
      </c>
      <c r="B15" s="28" t="s">
        <v>65</v>
      </c>
      <c r="C15" s="79" t="s">
        <v>7</v>
      </c>
      <c r="D15" s="91">
        <f>D17+D21+D23+D24+D25+D26+D28+D30</f>
        <v>16923465</v>
      </c>
      <c r="E15" s="91">
        <f>E17+E21+E23+E24+E25+E26+E28+E30</f>
        <v>11965765</v>
      </c>
      <c r="F15" s="90">
        <f>D15*100/E15</f>
        <v>141.43236976490846</v>
      </c>
      <c r="G15" s="58"/>
    </row>
    <row r="16" spans="1:7" ht="12.75">
      <c r="A16" s="43"/>
      <c r="B16" s="30" t="s">
        <v>16</v>
      </c>
      <c r="C16" s="79"/>
      <c r="D16" s="89"/>
      <c r="E16" s="89"/>
      <c r="F16" s="90"/>
      <c r="G16" s="58"/>
    </row>
    <row r="17" spans="1:7" ht="12.75" customHeight="1">
      <c r="A17" s="43"/>
      <c r="B17" s="29" t="s">
        <v>77</v>
      </c>
      <c r="C17" s="79" t="s">
        <v>7</v>
      </c>
      <c r="D17" s="104">
        <v>11270061</v>
      </c>
      <c r="E17" s="104">
        <v>7780624</v>
      </c>
      <c r="F17" s="90">
        <f>D17*100/E17</f>
        <v>144.8477782758812</v>
      </c>
      <c r="G17" s="58"/>
    </row>
    <row r="18" spans="1:7" ht="12.75">
      <c r="A18" s="43"/>
      <c r="B18" s="29" t="s">
        <v>106</v>
      </c>
      <c r="C18" s="79" t="s">
        <v>7</v>
      </c>
      <c r="D18" s="89"/>
      <c r="E18" s="89"/>
      <c r="F18" s="90"/>
      <c r="G18" s="58"/>
    </row>
    <row r="19" spans="1:7" ht="12.75">
      <c r="A19" s="43"/>
      <c r="B19" s="29" t="s">
        <v>78</v>
      </c>
      <c r="C19" s="79" t="s">
        <v>7</v>
      </c>
      <c r="D19" s="89"/>
      <c r="E19" s="89"/>
      <c r="F19" s="90"/>
      <c r="G19" s="58"/>
    </row>
    <row r="20" spans="1:7" ht="12.75" customHeight="1">
      <c r="A20" s="43"/>
      <c r="B20" s="29" t="s">
        <v>79</v>
      </c>
      <c r="C20" s="79" t="s">
        <v>7</v>
      </c>
      <c r="D20" s="89"/>
      <c r="E20" s="89"/>
      <c r="F20" s="90"/>
      <c r="G20" s="58"/>
    </row>
    <row r="21" spans="1:7" ht="25.5">
      <c r="A21" s="43"/>
      <c r="B21" s="29" t="s">
        <v>80</v>
      </c>
      <c r="C21" s="79" t="s">
        <v>7</v>
      </c>
      <c r="D21" s="104">
        <v>2561967</v>
      </c>
      <c r="E21" s="104">
        <v>1762761</v>
      </c>
      <c r="F21" s="90">
        <f>D21*100/E21</f>
        <v>145.33830734852882</v>
      </c>
      <c r="G21" s="58"/>
    </row>
    <row r="22" spans="1:7" ht="12.75">
      <c r="A22" s="43"/>
      <c r="B22" s="29" t="s">
        <v>81</v>
      </c>
      <c r="C22" s="79" t="s">
        <v>7</v>
      </c>
      <c r="D22" s="89"/>
      <c r="E22" s="89"/>
      <c r="F22" s="90"/>
      <c r="G22" s="58"/>
    </row>
    <row r="23" spans="1:7" ht="12.75">
      <c r="A23" s="43"/>
      <c r="B23" s="29" t="s">
        <v>82</v>
      </c>
      <c r="C23" s="79" t="s">
        <v>7</v>
      </c>
      <c r="D23" s="104">
        <v>448254</v>
      </c>
      <c r="E23" s="104">
        <v>237282</v>
      </c>
      <c r="F23" s="90">
        <f>D23*100/E23</f>
        <v>188.91192757984172</v>
      </c>
      <c r="G23" s="58"/>
    </row>
    <row r="24" spans="1:7" ht="12.75">
      <c r="A24" s="43"/>
      <c r="B24" s="29" t="s">
        <v>83</v>
      </c>
      <c r="C24" s="79" t="s">
        <v>7</v>
      </c>
      <c r="D24" s="104">
        <v>1380435</v>
      </c>
      <c r="E24" s="104">
        <v>979333</v>
      </c>
      <c r="F24" s="90">
        <f>D24*100/E24</f>
        <v>140.95665110845852</v>
      </c>
      <c r="G24" s="58"/>
    </row>
    <row r="25" spans="1:7" ht="12.75" customHeight="1">
      <c r="A25" s="43"/>
      <c r="B25" s="29" t="s">
        <v>84</v>
      </c>
      <c r="C25" s="79" t="s">
        <v>7</v>
      </c>
      <c r="D25" s="104">
        <v>1960</v>
      </c>
      <c r="E25" s="104">
        <v>278</v>
      </c>
      <c r="F25" s="90">
        <f>D25*100/E25</f>
        <v>705.0359712230215</v>
      </c>
      <c r="G25" s="58"/>
    </row>
    <row r="26" spans="1:7" ht="25.5">
      <c r="A26" s="43"/>
      <c r="B26" s="29" t="s">
        <v>107</v>
      </c>
      <c r="C26" s="79" t="s">
        <v>7</v>
      </c>
      <c r="D26" s="104">
        <v>1068083</v>
      </c>
      <c r="E26" s="104">
        <v>1099392</v>
      </c>
      <c r="F26" s="90">
        <f>D26*100/E26</f>
        <v>97.15215319012691</v>
      </c>
      <c r="G26" s="58"/>
    </row>
    <row r="27" spans="1:7" ht="12.75">
      <c r="A27" s="43"/>
      <c r="B27" s="29" t="s">
        <v>85</v>
      </c>
      <c r="C27" s="79" t="s">
        <v>7</v>
      </c>
      <c r="D27" s="92"/>
      <c r="E27" s="87"/>
      <c r="F27" s="87"/>
      <c r="G27" s="58"/>
    </row>
    <row r="28" spans="1:7" ht="25.5">
      <c r="A28" s="43"/>
      <c r="B28" s="29" t="s">
        <v>86</v>
      </c>
      <c r="C28" s="79" t="s">
        <v>7</v>
      </c>
      <c r="D28" s="104">
        <v>1080</v>
      </c>
      <c r="E28" s="104">
        <v>1121</v>
      </c>
      <c r="F28" s="90">
        <f>D28*100/E28</f>
        <v>96.34255129348796</v>
      </c>
      <c r="G28" s="58"/>
    </row>
    <row r="29" spans="1:7" ht="12.75">
      <c r="A29" s="43"/>
      <c r="B29" s="29" t="s">
        <v>87</v>
      </c>
      <c r="C29" s="79" t="s">
        <v>7</v>
      </c>
      <c r="D29" s="92"/>
      <c r="E29" s="87"/>
      <c r="F29" s="90"/>
      <c r="G29" s="58"/>
    </row>
    <row r="30" spans="1:7" ht="12.75">
      <c r="A30" s="43"/>
      <c r="B30" s="29" t="s">
        <v>88</v>
      </c>
      <c r="C30" s="79" t="s">
        <v>7</v>
      </c>
      <c r="D30" s="104">
        <v>191625</v>
      </c>
      <c r="E30" s="104">
        <v>104974</v>
      </c>
      <c r="F30" s="90">
        <f>D30*100/E30</f>
        <v>182.5452016689847</v>
      </c>
      <c r="G30" s="58"/>
    </row>
    <row r="31" spans="1:7" ht="12.75">
      <c r="A31" s="43" t="s">
        <v>118</v>
      </c>
      <c r="B31" s="28" t="s">
        <v>66</v>
      </c>
      <c r="C31" s="79" t="s">
        <v>7</v>
      </c>
      <c r="D31" s="104">
        <v>144227</v>
      </c>
      <c r="E31" s="104">
        <v>131322</v>
      </c>
      <c r="F31" s="90">
        <f>D31*100/E31</f>
        <v>109.8269901463578</v>
      </c>
      <c r="G31" s="58"/>
    </row>
    <row r="32" spans="1:11" ht="25.5">
      <c r="A32" s="44" t="s">
        <v>119</v>
      </c>
      <c r="B32" s="80" t="s">
        <v>62</v>
      </c>
      <c r="C32" s="81" t="s">
        <v>111</v>
      </c>
      <c r="D32" s="89"/>
      <c r="E32" s="89"/>
      <c r="F32" s="93"/>
      <c r="G32" s="58"/>
      <c r="I32" s="9"/>
      <c r="J32" s="9"/>
      <c r="K32" s="9"/>
    </row>
    <row r="33" spans="1:11" ht="12.75">
      <c r="A33" s="44"/>
      <c r="B33" s="80" t="s">
        <v>200</v>
      </c>
      <c r="C33" s="81" t="s">
        <v>95</v>
      </c>
      <c r="D33" s="104">
        <v>38.7</v>
      </c>
      <c r="E33" s="104">
        <v>33.8</v>
      </c>
      <c r="F33" s="105">
        <v>114.49704142011836</v>
      </c>
      <c r="G33" s="58"/>
      <c r="I33" s="73"/>
      <c r="J33" s="73"/>
      <c r="K33" s="74"/>
    </row>
    <row r="34" spans="1:11" ht="12.75">
      <c r="A34" s="44"/>
      <c r="B34" s="80" t="s">
        <v>201</v>
      </c>
      <c r="C34" s="81" t="s">
        <v>95</v>
      </c>
      <c r="D34" s="90"/>
      <c r="E34" s="90"/>
      <c r="F34" s="105"/>
      <c r="G34" s="58"/>
      <c r="I34" s="75"/>
      <c r="J34" s="75"/>
      <c r="K34" s="74"/>
    </row>
    <row r="35" spans="1:12" ht="25.5">
      <c r="A35" s="44"/>
      <c r="B35" s="80" t="s">
        <v>202</v>
      </c>
      <c r="C35" s="81" t="s">
        <v>95</v>
      </c>
      <c r="D35" s="90"/>
      <c r="E35" s="90"/>
      <c r="F35" s="105"/>
      <c r="G35" s="58"/>
      <c r="I35" s="75"/>
      <c r="J35" s="75"/>
      <c r="K35" s="74"/>
      <c r="L35" s="9"/>
    </row>
    <row r="36" spans="1:12" ht="12.75">
      <c r="A36" s="44"/>
      <c r="B36" s="80" t="s">
        <v>203</v>
      </c>
      <c r="C36" s="81" t="s">
        <v>204</v>
      </c>
      <c r="D36" s="104">
        <v>6346</v>
      </c>
      <c r="E36" s="104">
        <v>8712</v>
      </c>
      <c r="F36" s="105">
        <v>72.84205693296603</v>
      </c>
      <c r="G36" s="58"/>
      <c r="I36" s="73"/>
      <c r="J36" s="73"/>
      <c r="K36" s="74"/>
      <c r="L36" s="9"/>
    </row>
    <row r="37" spans="1:12" ht="12.75">
      <c r="A37" s="44"/>
      <c r="B37" s="80" t="s">
        <v>205</v>
      </c>
      <c r="C37" s="81" t="s">
        <v>95</v>
      </c>
      <c r="D37" s="106"/>
      <c r="E37" s="106"/>
      <c r="F37" s="105"/>
      <c r="G37" s="58"/>
      <c r="I37" s="76"/>
      <c r="J37" s="77"/>
      <c r="K37" s="74"/>
      <c r="L37" s="9"/>
    </row>
    <row r="38" spans="1:12" ht="12.75">
      <c r="A38" s="44"/>
      <c r="B38" s="80" t="s">
        <v>206</v>
      </c>
      <c r="C38" s="81" t="s">
        <v>95</v>
      </c>
      <c r="D38" s="104">
        <v>72908</v>
      </c>
      <c r="E38" s="104">
        <v>75939</v>
      </c>
      <c r="F38" s="105">
        <v>96.00863851249028</v>
      </c>
      <c r="G38" s="58"/>
      <c r="I38" s="73"/>
      <c r="J38" s="73"/>
      <c r="K38" s="74"/>
      <c r="L38" s="9"/>
    </row>
    <row r="39" spans="1:12" ht="12.75">
      <c r="A39" s="44"/>
      <c r="B39" s="80" t="s">
        <v>207</v>
      </c>
      <c r="C39" s="81" t="s">
        <v>95</v>
      </c>
      <c r="D39" s="104">
        <v>34547.33</v>
      </c>
      <c r="E39" s="104">
        <v>34199.71</v>
      </c>
      <c r="F39" s="105">
        <v>101.01644136748529</v>
      </c>
      <c r="G39" s="58"/>
      <c r="I39" s="73"/>
      <c r="J39" s="73"/>
      <c r="K39" s="74"/>
      <c r="L39" s="9"/>
    </row>
    <row r="40" spans="1:12" ht="12.75">
      <c r="A40" s="44"/>
      <c r="B40" s="80" t="s">
        <v>208</v>
      </c>
      <c r="C40" s="81" t="s">
        <v>95</v>
      </c>
      <c r="D40" s="106"/>
      <c r="E40" s="106"/>
      <c r="F40" s="105"/>
      <c r="G40" s="58"/>
      <c r="I40" s="76"/>
      <c r="J40" s="77"/>
      <c r="K40" s="74"/>
      <c r="L40" s="9"/>
    </row>
    <row r="41" spans="1:12" ht="12.75">
      <c r="A41" s="44"/>
      <c r="B41" s="80" t="s">
        <v>209</v>
      </c>
      <c r="C41" s="81" t="s">
        <v>95</v>
      </c>
      <c r="D41" s="104">
        <v>63.08</v>
      </c>
      <c r="E41" s="104">
        <v>82.26</v>
      </c>
      <c r="F41" s="105">
        <v>76.68368587405786</v>
      </c>
      <c r="G41" s="58"/>
      <c r="I41" s="73"/>
      <c r="J41" s="73"/>
      <c r="K41" s="74"/>
      <c r="L41" s="9"/>
    </row>
    <row r="42" spans="1:12" ht="12.75">
      <c r="A42" s="44"/>
      <c r="B42" s="80" t="s">
        <v>210</v>
      </c>
      <c r="C42" s="81" t="s">
        <v>95</v>
      </c>
      <c r="D42" s="104">
        <v>3010.75</v>
      </c>
      <c r="E42" s="104">
        <v>3873.88</v>
      </c>
      <c r="F42" s="105">
        <v>77.71923756027549</v>
      </c>
      <c r="G42" s="58"/>
      <c r="I42" s="73"/>
      <c r="J42" s="73"/>
      <c r="K42" s="74"/>
      <c r="L42" s="9"/>
    </row>
    <row r="43" spans="1:12" ht="12.75">
      <c r="A43" s="44"/>
      <c r="B43" s="80" t="s">
        <v>211</v>
      </c>
      <c r="C43" s="81" t="s">
        <v>95</v>
      </c>
      <c r="D43" s="104">
        <v>958.29</v>
      </c>
      <c r="E43" s="104">
        <v>1269</v>
      </c>
      <c r="F43" s="105">
        <v>75.51536643026004</v>
      </c>
      <c r="G43" s="58"/>
      <c r="I43" s="73"/>
      <c r="J43" s="73"/>
      <c r="K43" s="74"/>
      <c r="L43" s="9"/>
    </row>
    <row r="44" spans="1:12" ht="25.5">
      <c r="A44" s="44"/>
      <c r="B44" s="80" t="s">
        <v>212</v>
      </c>
      <c r="C44" s="81" t="s">
        <v>95</v>
      </c>
      <c r="D44" s="106"/>
      <c r="E44" s="106"/>
      <c r="F44" s="105"/>
      <c r="G44" s="58"/>
      <c r="I44" s="76"/>
      <c r="J44" s="77"/>
      <c r="K44" s="74"/>
      <c r="L44" s="9"/>
    </row>
    <row r="45" spans="1:12" ht="12.75">
      <c r="A45" s="44"/>
      <c r="B45" s="80" t="s">
        <v>213</v>
      </c>
      <c r="C45" s="81" t="s">
        <v>95</v>
      </c>
      <c r="D45" s="104">
        <v>33951</v>
      </c>
      <c r="E45" s="104">
        <v>20863</v>
      </c>
      <c r="F45" s="105">
        <v>162.7330681110099</v>
      </c>
      <c r="G45" s="58"/>
      <c r="I45" s="73"/>
      <c r="J45" s="73"/>
      <c r="K45" s="74"/>
      <c r="L45" s="9"/>
    </row>
    <row r="46" spans="1:12" ht="12.75">
      <c r="A46" s="44"/>
      <c r="B46" s="80" t="s">
        <v>214</v>
      </c>
      <c r="C46" s="81" t="s">
        <v>95</v>
      </c>
      <c r="D46" s="104">
        <v>1208</v>
      </c>
      <c r="E46" s="104">
        <v>1109</v>
      </c>
      <c r="F46" s="105">
        <v>108.92696122633004</v>
      </c>
      <c r="G46" s="58"/>
      <c r="I46" s="73"/>
      <c r="J46" s="73"/>
      <c r="K46" s="74"/>
      <c r="L46" s="9"/>
    </row>
    <row r="47" spans="1:12" ht="11.25" customHeight="1">
      <c r="A47" s="44"/>
      <c r="B47" s="80" t="s">
        <v>215</v>
      </c>
      <c r="C47" s="81" t="s">
        <v>95</v>
      </c>
      <c r="D47" s="104">
        <v>210.8</v>
      </c>
      <c r="E47" s="104">
        <v>292</v>
      </c>
      <c r="F47" s="105">
        <v>72.19178082191782</v>
      </c>
      <c r="G47" s="58"/>
      <c r="I47" s="73"/>
      <c r="J47" s="73"/>
      <c r="K47" s="74"/>
      <c r="L47" s="9"/>
    </row>
    <row r="48" spans="1:12" ht="12.75">
      <c r="A48" s="44"/>
      <c r="B48" s="80" t="s">
        <v>216</v>
      </c>
      <c r="C48" s="81" t="s">
        <v>95</v>
      </c>
      <c r="D48" s="104">
        <v>4420.73</v>
      </c>
      <c r="E48" s="104">
        <v>4492.85</v>
      </c>
      <c r="F48" s="105">
        <v>98.39478282159429</v>
      </c>
      <c r="G48" s="58"/>
      <c r="I48" s="73"/>
      <c r="J48" s="73"/>
      <c r="K48" s="74"/>
      <c r="L48" s="9"/>
    </row>
    <row r="49" spans="1:12" ht="25.5">
      <c r="A49" s="44"/>
      <c r="B49" s="80" t="s">
        <v>217</v>
      </c>
      <c r="C49" s="81" t="s">
        <v>95</v>
      </c>
      <c r="D49" s="106"/>
      <c r="E49" s="106"/>
      <c r="F49" s="105"/>
      <c r="G49" s="58"/>
      <c r="I49" s="76"/>
      <c r="J49" s="77"/>
      <c r="K49" s="74"/>
      <c r="L49" s="9"/>
    </row>
    <row r="50" spans="1:12" ht="12.75">
      <c r="A50" s="44"/>
      <c r="B50" s="80" t="s">
        <v>218</v>
      </c>
      <c r="C50" s="81" t="s">
        <v>95</v>
      </c>
      <c r="D50" s="106"/>
      <c r="E50" s="106"/>
      <c r="F50" s="105"/>
      <c r="G50" s="58"/>
      <c r="I50" s="76"/>
      <c r="J50" s="77"/>
      <c r="K50" s="74"/>
      <c r="L50" s="9"/>
    </row>
    <row r="51" spans="1:12" ht="12.75">
      <c r="A51" s="44"/>
      <c r="B51" s="80" t="s">
        <v>219</v>
      </c>
      <c r="C51" s="81" t="s">
        <v>95</v>
      </c>
      <c r="D51" s="104">
        <v>5060.68</v>
      </c>
      <c r="E51" s="104">
        <v>7711.61</v>
      </c>
      <c r="F51" s="105">
        <v>65.62416927204566</v>
      </c>
      <c r="G51" s="58"/>
      <c r="I51" s="73"/>
      <c r="J51" s="73"/>
      <c r="K51" s="74"/>
      <c r="L51" s="9"/>
    </row>
    <row r="52" spans="1:12" ht="12.75">
      <c r="A52" s="44"/>
      <c r="B52" s="80" t="s">
        <v>220</v>
      </c>
      <c r="C52" s="81" t="s">
        <v>221</v>
      </c>
      <c r="D52" s="90"/>
      <c r="E52" s="90"/>
      <c r="F52" s="105"/>
      <c r="G52" s="58"/>
      <c r="I52" s="75"/>
      <c r="J52" s="75"/>
      <c r="K52" s="74"/>
      <c r="L52" s="9"/>
    </row>
    <row r="53" spans="1:12" ht="51">
      <c r="A53" s="44"/>
      <c r="B53" s="80" t="s">
        <v>223</v>
      </c>
      <c r="C53" s="81" t="s">
        <v>224</v>
      </c>
      <c r="D53" s="104">
        <v>19939</v>
      </c>
      <c r="E53" s="104">
        <v>21889</v>
      </c>
      <c r="F53" s="107">
        <f aca="true" t="shared" si="0" ref="F53:F59">D53/E53*100</f>
        <v>91.09141577961533</v>
      </c>
      <c r="G53" s="58"/>
      <c r="H53" s="108"/>
      <c r="I53" s="9"/>
      <c r="J53" s="9"/>
      <c r="K53" s="9"/>
      <c r="L53" s="9"/>
    </row>
    <row r="54" spans="1:7" ht="12.75">
      <c r="A54" s="44"/>
      <c r="B54" s="80" t="s">
        <v>225</v>
      </c>
      <c r="C54" s="81" t="s">
        <v>224</v>
      </c>
      <c r="D54" s="104">
        <v>4468</v>
      </c>
      <c r="E54" s="104">
        <v>3594</v>
      </c>
      <c r="F54" s="107">
        <f t="shared" si="0"/>
        <v>124.3183082915971</v>
      </c>
      <c r="G54" s="58"/>
    </row>
    <row r="55" spans="1:8" ht="12.75">
      <c r="A55" s="44"/>
      <c r="B55" s="80" t="s">
        <v>226</v>
      </c>
      <c r="C55" s="81" t="s">
        <v>224</v>
      </c>
      <c r="D55" s="104">
        <v>24407</v>
      </c>
      <c r="E55" s="104">
        <v>25483</v>
      </c>
      <c r="F55" s="107">
        <f t="shared" si="0"/>
        <v>95.77757720833496</v>
      </c>
      <c r="G55" s="58"/>
      <c r="H55" s="108"/>
    </row>
    <row r="56" spans="1:8" ht="12.75" customHeight="1">
      <c r="A56" s="44"/>
      <c r="B56" s="80" t="s">
        <v>227</v>
      </c>
      <c r="C56" s="81" t="s">
        <v>95</v>
      </c>
      <c r="D56" s="104">
        <v>319</v>
      </c>
      <c r="E56" s="104">
        <v>350</v>
      </c>
      <c r="F56" s="107">
        <f t="shared" si="0"/>
        <v>91.14285714285715</v>
      </c>
      <c r="G56" s="58"/>
      <c r="H56" s="108"/>
    </row>
    <row r="57" spans="1:7" ht="25.5">
      <c r="A57" s="44"/>
      <c r="B57" s="80" t="s">
        <v>228</v>
      </c>
      <c r="C57" s="81" t="s">
        <v>95</v>
      </c>
      <c r="D57" s="104">
        <v>8116</v>
      </c>
      <c r="E57" s="104">
        <v>7003</v>
      </c>
      <c r="F57" s="107">
        <f t="shared" si="0"/>
        <v>115.8931886334428</v>
      </c>
      <c r="G57" s="58"/>
    </row>
    <row r="58" spans="1:7" ht="25.5">
      <c r="A58" s="44"/>
      <c r="B58" s="80" t="s">
        <v>229</v>
      </c>
      <c r="C58" s="81" t="s">
        <v>95</v>
      </c>
      <c r="D58" s="104">
        <v>27</v>
      </c>
      <c r="E58" s="104">
        <v>64</v>
      </c>
      <c r="F58" s="107">
        <f t="shared" si="0"/>
        <v>42.1875</v>
      </c>
      <c r="G58" s="58"/>
    </row>
    <row r="59" spans="1:8" ht="12.75">
      <c r="A59" s="44"/>
      <c r="B59" s="80" t="s">
        <v>231</v>
      </c>
      <c r="C59" s="81" t="s">
        <v>230</v>
      </c>
      <c r="D59" s="104">
        <v>110</v>
      </c>
      <c r="E59" s="104">
        <v>123.9</v>
      </c>
      <c r="F59" s="107">
        <f t="shared" si="0"/>
        <v>88.78127522195318</v>
      </c>
      <c r="G59" s="58"/>
      <c r="H59" s="108"/>
    </row>
    <row r="60" spans="1:7" ht="12.75">
      <c r="A60" s="44"/>
      <c r="B60" s="82" t="s">
        <v>13</v>
      </c>
      <c r="C60" s="81"/>
      <c r="D60" s="87"/>
      <c r="E60" s="87"/>
      <c r="F60" s="87"/>
      <c r="G60" s="58"/>
    </row>
    <row r="61" spans="1:7" ht="12.75" customHeight="1">
      <c r="A61" s="44" t="s">
        <v>120</v>
      </c>
      <c r="B61" s="80" t="s">
        <v>68</v>
      </c>
      <c r="C61" s="81" t="s">
        <v>49</v>
      </c>
      <c r="D61" s="109">
        <v>18</v>
      </c>
      <c r="E61" s="109">
        <v>18</v>
      </c>
      <c r="F61" s="105">
        <v>100</v>
      </c>
      <c r="G61" s="58"/>
    </row>
    <row r="62" spans="1:9" ht="12.75" customHeight="1">
      <c r="A62" s="44" t="s">
        <v>121</v>
      </c>
      <c r="B62" s="80" t="s">
        <v>69</v>
      </c>
      <c r="C62" s="81" t="s">
        <v>49</v>
      </c>
      <c r="D62" s="109">
        <v>310</v>
      </c>
      <c r="E62" s="109">
        <v>310</v>
      </c>
      <c r="F62" s="105">
        <v>100</v>
      </c>
      <c r="G62" s="58"/>
      <c r="I62" s="2"/>
    </row>
    <row r="63" spans="1:7" ht="12.75" customHeight="1">
      <c r="A63" s="44" t="s">
        <v>122</v>
      </c>
      <c r="B63" s="80" t="s">
        <v>94</v>
      </c>
      <c r="C63" s="81" t="s">
        <v>49</v>
      </c>
      <c r="D63" s="109">
        <v>20237</v>
      </c>
      <c r="E63" s="109">
        <v>19388</v>
      </c>
      <c r="F63" s="105">
        <v>104.37899731792861</v>
      </c>
      <c r="G63" s="58"/>
    </row>
    <row r="64" spans="1:7" ht="38.25">
      <c r="A64" s="44" t="s">
        <v>123</v>
      </c>
      <c r="B64" s="80" t="s">
        <v>195</v>
      </c>
      <c r="C64" s="81" t="s">
        <v>7</v>
      </c>
      <c r="D64" s="110">
        <v>1659836</v>
      </c>
      <c r="E64" s="106">
        <v>1366835.8464824245</v>
      </c>
      <c r="F64" s="105">
        <v>121.43638201116956</v>
      </c>
      <c r="G64" s="58"/>
    </row>
    <row r="65" spans="1:7" ht="12.75">
      <c r="A65" s="44"/>
      <c r="B65" s="80" t="s">
        <v>232</v>
      </c>
      <c r="C65" s="81" t="s">
        <v>7</v>
      </c>
      <c r="D65" s="110">
        <v>877674</v>
      </c>
      <c r="E65" s="106">
        <v>690809.9173553719</v>
      </c>
      <c r="F65" s="105">
        <v>127.05</v>
      </c>
      <c r="G65" s="58"/>
    </row>
    <row r="66" spans="1:7" ht="12.75">
      <c r="A66" s="44"/>
      <c r="B66" s="80" t="s">
        <v>233</v>
      </c>
      <c r="C66" s="81" t="s">
        <v>7</v>
      </c>
      <c r="D66" s="110">
        <v>782162</v>
      </c>
      <c r="E66" s="106">
        <v>676025.9291270527</v>
      </c>
      <c r="F66" s="105">
        <v>115.7</v>
      </c>
      <c r="G66" s="58"/>
    </row>
    <row r="67" spans="1:7" ht="12.75" customHeight="1">
      <c r="A67" s="44" t="s">
        <v>124</v>
      </c>
      <c r="B67" s="80" t="s">
        <v>236</v>
      </c>
      <c r="C67" s="81" t="s">
        <v>15</v>
      </c>
      <c r="D67" s="106">
        <v>37.6</v>
      </c>
      <c r="E67" s="89">
        <v>35.5</v>
      </c>
      <c r="F67" s="105">
        <v>105.9154929577465</v>
      </c>
      <c r="G67" s="58"/>
    </row>
    <row r="68" spans="1:7" ht="12.75">
      <c r="A68" s="44"/>
      <c r="B68" s="80" t="s">
        <v>16</v>
      </c>
      <c r="C68" s="81"/>
      <c r="D68" s="106"/>
      <c r="E68" s="87"/>
      <c r="F68" s="105"/>
      <c r="G68" s="58"/>
    </row>
    <row r="69" spans="1:7" ht="12.75">
      <c r="A69" s="44"/>
      <c r="B69" s="80" t="s">
        <v>92</v>
      </c>
      <c r="C69" s="81" t="s">
        <v>15</v>
      </c>
      <c r="D69" s="106">
        <v>24.8</v>
      </c>
      <c r="E69" s="93">
        <v>23.7</v>
      </c>
      <c r="F69" s="105">
        <v>104.64135021097047</v>
      </c>
      <c r="G69" s="58"/>
    </row>
    <row r="70" spans="1:7" ht="12.75">
      <c r="A70" s="44"/>
      <c r="B70" s="80" t="s">
        <v>25</v>
      </c>
      <c r="C70" s="81" t="s">
        <v>15</v>
      </c>
      <c r="D70" s="106">
        <v>2</v>
      </c>
      <c r="E70" s="89">
        <v>1.6</v>
      </c>
      <c r="F70" s="105">
        <v>125</v>
      </c>
      <c r="G70" s="58"/>
    </row>
    <row r="71" spans="1:7" ht="12.75">
      <c r="A71" s="44"/>
      <c r="B71" s="80" t="s">
        <v>26</v>
      </c>
      <c r="C71" s="81" t="s">
        <v>15</v>
      </c>
      <c r="D71" s="106">
        <v>4.6</v>
      </c>
      <c r="E71" s="89">
        <v>4.4</v>
      </c>
      <c r="F71" s="105">
        <v>104.54545454545452</v>
      </c>
      <c r="G71" s="58"/>
    </row>
    <row r="72" spans="1:7" ht="12.75">
      <c r="A72" s="43"/>
      <c r="B72" s="31" t="s">
        <v>17</v>
      </c>
      <c r="C72" s="79" t="s">
        <v>15</v>
      </c>
      <c r="D72" s="89">
        <v>3.6</v>
      </c>
      <c r="E72" s="89">
        <v>3.5</v>
      </c>
      <c r="F72" s="105">
        <v>102.85714285714288</v>
      </c>
      <c r="G72" s="58"/>
    </row>
    <row r="73" spans="1:7" ht="12.75">
      <c r="A73" s="43"/>
      <c r="B73" s="31" t="s">
        <v>237</v>
      </c>
      <c r="C73" s="79" t="s">
        <v>15</v>
      </c>
      <c r="D73" s="89"/>
      <c r="E73" s="89"/>
      <c r="F73" s="105"/>
      <c r="G73" s="58"/>
    </row>
    <row r="74" spans="1:7" ht="12.75">
      <c r="A74" s="43"/>
      <c r="B74" s="31" t="s">
        <v>238</v>
      </c>
      <c r="C74" s="79" t="s">
        <v>15</v>
      </c>
      <c r="D74" s="89"/>
      <c r="E74" s="89"/>
      <c r="F74" s="105"/>
      <c r="G74" s="58"/>
    </row>
    <row r="75" spans="1:7" ht="12.75">
      <c r="A75" s="43"/>
      <c r="B75" s="31" t="s">
        <v>93</v>
      </c>
      <c r="C75" s="79" t="s">
        <v>15</v>
      </c>
      <c r="D75" s="89">
        <v>2.6</v>
      </c>
      <c r="E75" s="89">
        <v>2.3</v>
      </c>
      <c r="F75" s="105">
        <v>113.04347826086958</v>
      </c>
      <c r="G75" s="58"/>
    </row>
    <row r="76" spans="1:7" ht="25.5" customHeight="1">
      <c r="A76" s="43" t="s">
        <v>125</v>
      </c>
      <c r="B76" s="28" t="s">
        <v>239</v>
      </c>
      <c r="C76" s="51"/>
      <c r="D76" s="89"/>
      <c r="E76" s="89"/>
      <c r="F76" s="105"/>
      <c r="G76" s="58"/>
    </row>
    <row r="77" spans="1:7" ht="12.75">
      <c r="A77" s="43"/>
      <c r="B77" s="31" t="s">
        <v>92</v>
      </c>
      <c r="C77" s="51" t="s">
        <v>95</v>
      </c>
      <c r="D77" s="106"/>
      <c r="E77" s="106"/>
      <c r="F77" s="105"/>
      <c r="G77" s="58"/>
    </row>
    <row r="78" spans="1:7" ht="12.75">
      <c r="A78" s="43"/>
      <c r="B78" s="31" t="s">
        <v>183</v>
      </c>
      <c r="C78" s="51" t="s">
        <v>95</v>
      </c>
      <c r="D78" s="106"/>
      <c r="E78" s="106"/>
      <c r="F78" s="105"/>
      <c r="G78" s="58"/>
    </row>
    <row r="79" spans="1:7" ht="12.75">
      <c r="A79" s="43"/>
      <c r="B79" s="31" t="s">
        <v>182</v>
      </c>
      <c r="C79" s="51" t="s">
        <v>95</v>
      </c>
      <c r="D79" s="106"/>
      <c r="E79" s="106"/>
      <c r="F79" s="105"/>
      <c r="G79" s="58"/>
    </row>
    <row r="80" spans="1:7" ht="12.75">
      <c r="A80" s="43"/>
      <c r="B80" s="31" t="s">
        <v>17</v>
      </c>
      <c r="C80" s="51" t="s">
        <v>95</v>
      </c>
      <c r="D80" s="106"/>
      <c r="E80" s="106"/>
      <c r="F80" s="105"/>
      <c r="G80" s="58"/>
    </row>
    <row r="81" spans="1:7" ht="12.75">
      <c r="A81" s="43"/>
      <c r="B81" s="31" t="s">
        <v>18</v>
      </c>
      <c r="C81" s="51" t="s">
        <v>95</v>
      </c>
      <c r="D81" s="106"/>
      <c r="E81" s="106"/>
      <c r="F81" s="105"/>
      <c r="G81" s="58"/>
    </row>
    <row r="82" spans="1:7" ht="12.75">
      <c r="A82" s="43"/>
      <c r="B82" s="31" t="s">
        <v>19</v>
      </c>
      <c r="C82" s="51" t="s">
        <v>95</v>
      </c>
      <c r="D82" s="106"/>
      <c r="E82" s="106"/>
      <c r="F82" s="105"/>
      <c r="G82" s="58"/>
    </row>
    <row r="83" spans="1:7" ht="12.75">
      <c r="A83" s="43"/>
      <c r="B83" s="31" t="s">
        <v>20</v>
      </c>
      <c r="C83" s="51" t="s">
        <v>95</v>
      </c>
      <c r="D83" s="106"/>
      <c r="E83" s="106"/>
      <c r="F83" s="105"/>
      <c r="G83" s="58"/>
    </row>
    <row r="84" spans="1:12" ht="12.75">
      <c r="A84" s="43"/>
      <c r="B84" s="31" t="s">
        <v>184</v>
      </c>
      <c r="C84" s="51" t="s">
        <v>95</v>
      </c>
      <c r="D84" s="106">
        <v>1401</v>
      </c>
      <c r="E84" s="106">
        <v>1008.6393088552916</v>
      </c>
      <c r="F84" s="105">
        <v>138.9</v>
      </c>
      <c r="G84" s="58"/>
      <c r="I84" s="76"/>
      <c r="J84" s="77"/>
      <c r="K84" s="74"/>
      <c r="L84" s="9"/>
    </row>
    <row r="85" spans="1:12" ht="12.75">
      <c r="A85" s="43"/>
      <c r="B85" s="31" t="s">
        <v>21</v>
      </c>
      <c r="C85" s="51" t="s">
        <v>95</v>
      </c>
      <c r="D85" s="106">
        <v>13835</v>
      </c>
      <c r="E85" s="106">
        <v>13821.178821178823</v>
      </c>
      <c r="F85" s="105">
        <v>100.1</v>
      </c>
      <c r="G85" s="58"/>
      <c r="I85" s="76"/>
      <c r="J85" s="77"/>
      <c r="K85" s="74"/>
      <c r="L85" s="9"/>
    </row>
    <row r="86" spans="1:12" ht="12" customHeight="1">
      <c r="A86" s="43"/>
      <c r="B86" s="31" t="s">
        <v>22</v>
      </c>
      <c r="C86" s="51" t="s">
        <v>96</v>
      </c>
      <c r="D86" s="106">
        <v>8333</v>
      </c>
      <c r="E86" s="106">
        <v>15902.67175572519</v>
      </c>
      <c r="F86" s="105">
        <v>52.4</v>
      </c>
      <c r="G86" s="58"/>
      <c r="I86" s="76"/>
      <c r="J86" s="77"/>
      <c r="K86" s="74"/>
      <c r="L86" s="9"/>
    </row>
    <row r="87" spans="1:7" ht="25.5">
      <c r="A87" s="43" t="s">
        <v>126</v>
      </c>
      <c r="B87" s="28" t="s">
        <v>240</v>
      </c>
      <c r="C87" s="51"/>
      <c r="D87" s="89"/>
      <c r="E87" s="89"/>
      <c r="F87" s="105"/>
      <c r="G87" s="58"/>
    </row>
    <row r="88" spans="1:7" ht="12.75">
      <c r="A88" s="43"/>
      <c r="B88" s="31" t="s">
        <v>23</v>
      </c>
      <c r="C88" s="51" t="s">
        <v>24</v>
      </c>
      <c r="D88" s="106"/>
      <c r="E88" s="106"/>
      <c r="F88" s="105"/>
      <c r="G88" s="58"/>
    </row>
    <row r="89" spans="1:7" ht="12.75">
      <c r="A89" s="43"/>
      <c r="B89" s="31" t="s">
        <v>25</v>
      </c>
      <c r="C89" s="51" t="s">
        <v>24</v>
      </c>
      <c r="D89" s="106"/>
      <c r="E89" s="106"/>
      <c r="F89" s="105"/>
      <c r="G89" s="58"/>
    </row>
    <row r="90" spans="1:7" ht="12.75">
      <c r="A90" s="43"/>
      <c r="B90" s="31" t="s">
        <v>26</v>
      </c>
      <c r="C90" s="51" t="s">
        <v>24</v>
      </c>
      <c r="D90" s="106"/>
      <c r="E90" s="106"/>
      <c r="F90" s="105"/>
      <c r="G90" s="58"/>
    </row>
    <row r="91" spans="1:7" ht="12.75">
      <c r="A91" s="43"/>
      <c r="B91" s="31" t="s">
        <v>17</v>
      </c>
      <c r="C91" s="51" t="s">
        <v>24</v>
      </c>
      <c r="D91" s="106"/>
      <c r="E91" s="106"/>
      <c r="F91" s="105"/>
      <c r="G91" s="58"/>
    </row>
    <row r="92" spans="1:7" ht="12.75">
      <c r="A92" s="43"/>
      <c r="B92" s="31" t="s">
        <v>19</v>
      </c>
      <c r="C92" s="51" t="s">
        <v>24</v>
      </c>
      <c r="D92" s="106"/>
      <c r="E92" s="106"/>
      <c r="F92" s="105"/>
      <c r="G92" s="58"/>
    </row>
    <row r="93" spans="1:7" ht="25.5">
      <c r="A93" s="43" t="s">
        <v>127</v>
      </c>
      <c r="B93" s="28" t="s">
        <v>241</v>
      </c>
      <c r="C93" s="51"/>
      <c r="D93" s="89"/>
      <c r="E93" s="89"/>
      <c r="F93" s="105"/>
      <c r="G93" s="58"/>
    </row>
    <row r="94" spans="1:7" ht="12.75">
      <c r="A94" s="43"/>
      <c r="B94" s="31" t="s">
        <v>27</v>
      </c>
      <c r="C94" s="51" t="s">
        <v>28</v>
      </c>
      <c r="D94" s="89">
        <v>2764</v>
      </c>
      <c r="E94" s="106">
        <v>2882.1689259645464</v>
      </c>
      <c r="F94" s="105">
        <v>95.9</v>
      </c>
      <c r="G94" s="58"/>
    </row>
    <row r="95" spans="1:7" ht="12.75">
      <c r="A95" s="43"/>
      <c r="B95" s="31" t="s">
        <v>29</v>
      </c>
      <c r="C95" s="51" t="s">
        <v>30</v>
      </c>
      <c r="D95" s="89">
        <v>93</v>
      </c>
      <c r="E95" s="106">
        <v>104.02684563758389</v>
      </c>
      <c r="F95" s="105">
        <v>89.4</v>
      </c>
      <c r="G95" s="58"/>
    </row>
    <row r="96" spans="1:7" ht="25.5">
      <c r="A96" s="43"/>
      <c r="B96" s="31" t="s">
        <v>31</v>
      </c>
      <c r="C96" s="52" t="s">
        <v>32</v>
      </c>
      <c r="D96" s="89">
        <v>729</v>
      </c>
      <c r="E96" s="89">
        <v>741</v>
      </c>
      <c r="F96" s="105">
        <v>98.38056680161942</v>
      </c>
      <c r="G96" s="58"/>
    </row>
    <row r="97" spans="1:7" ht="25.5">
      <c r="A97" s="43"/>
      <c r="B97" s="31" t="s">
        <v>33</v>
      </c>
      <c r="C97" s="52" t="s">
        <v>32</v>
      </c>
      <c r="D97" s="89">
        <v>553</v>
      </c>
      <c r="E97" s="89">
        <v>541</v>
      </c>
      <c r="F97" s="105">
        <v>102.2</v>
      </c>
      <c r="G97" s="58"/>
    </row>
    <row r="98" spans="1:7" ht="25.5">
      <c r="A98" s="43" t="s">
        <v>128</v>
      </c>
      <c r="B98" s="28" t="s">
        <v>242</v>
      </c>
      <c r="C98" s="51"/>
      <c r="D98" s="89"/>
      <c r="E98" s="89"/>
      <c r="F98" s="105"/>
      <c r="G98" s="58"/>
    </row>
    <row r="99" spans="1:7" ht="12.75" customHeight="1">
      <c r="A99" s="43"/>
      <c r="B99" s="31" t="s">
        <v>34</v>
      </c>
      <c r="C99" s="51" t="s">
        <v>97</v>
      </c>
      <c r="D99" s="89">
        <v>11902</v>
      </c>
      <c r="E99" s="109">
        <v>11819.265143992056</v>
      </c>
      <c r="F99" s="105">
        <v>100.7</v>
      </c>
      <c r="G99" s="58"/>
    </row>
    <row r="100" spans="1:7" ht="13.5" customHeight="1">
      <c r="A100" s="43"/>
      <c r="B100" s="31" t="s">
        <v>35</v>
      </c>
      <c r="C100" s="51" t="s">
        <v>97</v>
      </c>
      <c r="D100" s="89"/>
      <c r="E100" s="109"/>
      <c r="F100" s="105"/>
      <c r="G100" s="58"/>
    </row>
    <row r="101" spans="1:7" ht="12" customHeight="1">
      <c r="A101" s="43"/>
      <c r="B101" s="31" t="s">
        <v>36</v>
      </c>
      <c r="C101" s="51" t="s">
        <v>97</v>
      </c>
      <c r="D101" s="89"/>
      <c r="E101" s="109"/>
      <c r="F101" s="105"/>
      <c r="G101" s="58"/>
    </row>
    <row r="102" spans="1:7" ht="12" customHeight="1">
      <c r="A102" s="43"/>
      <c r="B102" s="31" t="s">
        <v>37</v>
      </c>
      <c r="C102" s="51" t="s">
        <v>97</v>
      </c>
      <c r="D102" s="89">
        <v>223</v>
      </c>
      <c r="E102" s="109">
        <v>293.42105263157896</v>
      </c>
      <c r="F102" s="105">
        <v>76</v>
      </c>
      <c r="G102" s="58"/>
    </row>
    <row r="103" spans="1:7" ht="15.75" customHeight="1">
      <c r="A103" s="43"/>
      <c r="B103" s="26" t="s">
        <v>39</v>
      </c>
      <c r="C103" s="32"/>
      <c r="D103" s="94"/>
      <c r="E103" s="94"/>
      <c r="F103" s="95"/>
      <c r="G103" s="58"/>
    </row>
    <row r="104" spans="1:7" ht="12.75">
      <c r="A104" s="42" t="s">
        <v>129</v>
      </c>
      <c r="B104" s="29" t="s">
        <v>70</v>
      </c>
      <c r="C104" s="30" t="s">
        <v>49</v>
      </c>
      <c r="D104" s="87">
        <v>25</v>
      </c>
      <c r="E104" s="87">
        <v>38</v>
      </c>
      <c r="F104" s="86">
        <f>D104*100/E104</f>
        <v>65.78947368421052</v>
      </c>
      <c r="G104" s="58"/>
    </row>
    <row r="105" spans="1:7" ht="12.75">
      <c r="A105" s="43"/>
      <c r="B105" s="33" t="s">
        <v>134</v>
      </c>
      <c r="C105" s="30" t="s">
        <v>49</v>
      </c>
      <c r="D105" s="87">
        <v>2</v>
      </c>
      <c r="E105" s="87">
        <v>2</v>
      </c>
      <c r="F105" s="88">
        <f>D105*100/E105</f>
        <v>100</v>
      </c>
      <c r="G105" s="58"/>
    </row>
    <row r="106" spans="1:7" ht="38.25">
      <c r="A106" s="43" t="s">
        <v>130</v>
      </c>
      <c r="B106" s="28" t="s">
        <v>193</v>
      </c>
      <c r="C106" s="30" t="s">
        <v>7</v>
      </c>
      <c r="D106" s="104">
        <v>9919</v>
      </c>
      <c r="E106" s="104">
        <v>1597198</v>
      </c>
      <c r="F106" s="101">
        <f>D106/E106*100</f>
        <v>0.6210250701541074</v>
      </c>
      <c r="G106" s="58"/>
    </row>
    <row r="107" spans="1:7" ht="25.5">
      <c r="A107" s="43"/>
      <c r="B107" s="31" t="s">
        <v>14</v>
      </c>
      <c r="C107" s="32" t="s">
        <v>5</v>
      </c>
      <c r="D107" s="89"/>
      <c r="E107" s="89"/>
      <c r="F107" s="111" t="s">
        <v>6</v>
      </c>
      <c r="G107" s="58"/>
    </row>
    <row r="108" spans="1:7" ht="13.5" customHeight="1">
      <c r="A108" s="43" t="s">
        <v>131</v>
      </c>
      <c r="B108" s="28" t="s">
        <v>98</v>
      </c>
      <c r="C108" s="30" t="s">
        <v>9</v>
      </c>
      <c r="D108" s="87">
        <v>15.108</v>
      </c>
      <c r="E108" s="112">
        <f>D108*100/F108</f>
        <v>24.21153846153846</v>
      </c>
      <c r="F108" s="86">
        <v>62.4</v>
      </c>
      <c r="G108" s="58"/>
    </row>
    <row r="109" spans="1:7" ht="12.75">
      <c r="A109" s="43"/>
      <c r="B109" s="33" t="s">
        <v>40</v>
      </c>
      <c r="C109" s="30" t="s">
        <v>9</v>
      </c>
      <c r="D109" s="87">
        <v>15.108</v>
      </c>
      <c r="E109" s="112">
        <f>D109*100/F109</f>
        <v>23.243076923076924</v>
      </c>
      <c r="F109" s="86">
        <v>65</v>
      </c>
      <c r="G109" s="58"/>
    </row>
    <row r="110" spans="1:7" ht="15" customHeight="1">
      <c r="A110" s="43"/>
      <c r="B110" s="26" t="s">
        <v>41</v>
      </c>
      <c r="C110" s="30"/>
      <c r="D110" s="96"/>
      <c r="E110" s="97"/>
      <c r="F110" s="98"/>
      <c r="G110" s="58"/>
    </row>
    <row r="111" spans="1:7" ht="12.75">
      <c r="A111" s="43" t="s">
        <v>132</v>
      </c>
      <c r="B111" s="29" t="s">
        <v>136</v>
      </c>
      <c r="C111" s="51" t="s">
        <v>49</v>
      </c>
      <c r="D111" s="113">
        <v>76</v>
      </c>
      <c r="E111" s="87">
        <v>77</v>
      </c>
      <c r="F111" s="114">
        <v>98.7012987012987</v>
      </c>
      <c r="G111" s="58"/>
    </row>
    <row r="112" spans="1:7" ht="12.75" customHeight="1">
      <c r="A112" s="43"/>
      <c r="B112" s="33" t="s">
        <v>137</v>
      </c>
      <c r="C112" s="51" t="s">
        <v>49</v>
      </c>
      <c r="D112" s="113">
        <v>9</v>
      </c>
      <c r="E112" s="87">
        <v>9</v>
      </c>
      <c r="F112" s="87">
        <v>100</v>
      </c>
      <c r="G112" s="58"/>
    </row>
    <row r="113" spans="1:7" ht="12.75">
      <c r="A113" s="43"/>
      <c r="B113" s="30" t="s">
        <v>138</v>
      </c>
      <c r="C113" s="51"/>
      <c r="D113" s="113"/>
      <c r="E113" s="87"/>
      <c r="F113" s="87"/>
      <c r="G113" s="58"/>
    </row>
    <row r="114" spans="1:7" ht="12.75">
      <c r="A114" s="43"/>
      <c r="B114" s="33" t="s">
        <v>59</v>
      </c>
      <c r="C114" s="51" t="s">
        <v>49</v>
      </c>
      <c r="D114" s="113">
        <v>3</v>
      </c>
      <c r="E114" s="87">
        <v>3</v>
      </c>
      <c r="F114" s="87">
        <v>100</v>
      </c>
      <c r="G114" s="58"/>
    </row>
    <row r="115" spans="1:7" ht="12.75" customHeight="1">
      <c r="A115" s="43"/>
      <c r="B115" s="33" t="s">
        <v>58</v>
      </c>
      <c r="C115" s="51" t="s">
        <v>49</v>
      </c>
      <c r="D115" s="113">
        <v>2</v>
      </c>
      <c r="E115" s="87">
        <v>2</v>
      </c>
      <c r="F115" s="87">
        <v>100</v>
      </c>
      <c r="G115" s="58"/>
    </row>
    <row r="116" spans="1:7" ht="12.75">
      <c r="A116" s="43"/>
      <c r="B116" s="33" t="s">
        <v>60</v>
      </c>
      <c r="C116" s="51" t="s">
        <v>49</v>
      </c>
      <c r="D116" s="113"/>
      <c r="E116" s="87"/>
      <c r="F116" s="87"/>
      <c r="G116" s="58"/>
    </row>
    <row r="117" spans="1:7" ht="12.75">
      <c r="A117" s="43"/>
      <c r="B117" s="33" t="s">
        <v>191</v>
      </c>
      <c r="C117" s="51" t="s">
        <v>49</v>
      </c>
      <c r="D117" s="113"/>
      <c r="E117" s="87"/>
      <c r="F117" s="87"/>
      <c r="G117" s="58"/>
    </row>
    <row r="118" spans="1:7" ht="12.75">
      <c r="A118" s="43"/>
      <c r="B118" s="33" t="s">
        <v>192</v>
      </c>
      <c r="C118" s="51" t="s">
        <v>49</v>
      </c>
      <c r="D118" s="113"/>
      <c r="E118" s="87"/>
      <c r="F118" s="87"/>
      <c r="G118" s="58"/>
    </row>
    <row r="119" spans="1:7" ht="25.5">
      <c r="A119" s="43"/>
      <c r="B119" s="33" t="s">
        <v>139</v>
      </c>
      <c r="C119" s="51" t="s">
        <v>49</v>
      </c>
      <c r="D119" s="113">
        <v>3</v>
      </c>
      <c r="E119" s="87">
        <v>3</v>
      </c>
      <c r="F119" s="87">
        <v>100</v>
      </c>
      <c r="G119" s="58"/>
    </row>
    <row r="120" spans="1:7" ht="25.5" customHeight="1">
      <c r="A120" s="43" t="s">
        <v>133</v>
      </c>
      <c r="B120" s="28" t="s">
        <v>89</v>
      </c>
      <c r="C120" s="51" t="s">
        <v>12</v>
      </c>
      <c r="D120" s="113">
        <v>121</v>
      </c>
      <c r="E120" s="113">
        <v>149</v>
      </c>
      <c r="F120" s="114">
        <v>81.20805369127517</v>
      </c>
      <c r="G120" s="58"/>
    </row>
    <row r="121" spans="1:7" ht="12.75">
      <c r="A121" s="43"/>
      <c r="B121" s="33" t="s">
        <v>42</v>
      </c>
      <c r="C121" s="52" t="s">
        <v>12</v>
      </c>
      <c r="D121" s="113">
        <v>121</v>
      </c>
      <c r="E121" s="113">
        <v>149</v>
      </c>
      <c r="F121" s="114">
        <v>81.20805369127517</v>
      </c>
      <c r="G121" s="58"/>
    </row>
    <row r="122" spans="1:7" ht="12.75">
      <c r="A122" s="43" t="s">
        <v>135</v>
      </c>
      <c r="B122" s="28" t="s">
        <v>71</v>
      </c>
      <c r="C122" s="52" t="s">
        <v>43</v>
      </c>
      <c r="D122" s="113">
        <v>9893</v>
      </c>
      <c r="E122" s="113">
        <v>8464</v>
      </c>
      <c r="F122" s="114">
        <v>116.88327032136105</v>
      </c>
      <c r="G122" s="58"/>
    </row>
    <row r="123" spans="1:7" ht="12.75">
      <c r="A123" s="43"/>
      <c r="B123" s="33" t="s">
        <v>44</v>
      </c>
      <c r="C123" s="52" t="s">
        <v>43</v>
      </c>
      <c r="D123" s="115">
        <v>9893</v>
      </c>
      <c r="E123" s="113">
        <v>8464</v>
      </c>
      <c r="F123" s="114">
        <v>116.88327032136105</v>
      </c>
      <c r="G123" s="58"/>
    </row>
    <row r="124" spans="1:7" ht="12.75" customHeight="1">
      <c r="A124" s="43" t="s">
        <v>140</v>
      </c>
      <c r="B124" s="28" t="s">
        <v>90</v>
      </c>
      <c r="C124" s="51" t="s">
        <v>4</v>
      </c>
      <c r="D124" s="115">
        <v>1582</v>
      </c>
      <c r="E124" s="113" t="s">
        <v>6</v>
      </c>
      <c r="F124" s="114"/>
      <c r="G124" s="58"/>
    </row>
    <row r="125" spans="1:7" ht="12.75">
      <c r="A125" s="43"/>
      <c r="B125" s="33" t="s">
        <v>72</v>
      </c>
      <c r="C125" s="52" t="s">
        <v>4</v>
      </c>
      <c r="D125" s="115">
        <v>1582</v>
      </c>
      <c r="E125" s="113" t="s">
        <v>6</v>
      </c>
      <c r="F125" s="114"/>
      <c r="G125" s="58"/>
    </row>
    <row r="126" spans="1:7" ht="25.5">
      <c r="A126" s="43" t="s">
        <v>141</v>
      </c>
      <c r="B126" s="34" t="s">
        <v>45</v>
      </c>
      <c r="C126" s="52" t="s">
        <v>46</v>
      </c>
      <c r="D126" s="113">
        <v>15535</v>
      </c>
      <c r="E126" s="113" t="s">
        <v>6</v>
      </c>
      <c r="F126" s="114"/>
      <c r="G126" s="58"/>
    </row>
    <row r="127" spans="1:7" ht="25.5">
      <c r="A127" s="43"/>
      <c r="B127" s="33" t="s">
        <v>73</v>
      </c>
      <c r="C127" s="52" t="s">
        <v>46</v>
      </c>
      <c r="D127" s="115">
        <v>15535</v>
      </c>
      <c r="E127" s="115" t="s">
        <v>6</v>
      </c>
      <c r="F127" s="114"/>
      <c r="G127" s="58"/>
    </row>
    <row r="128" spans="1:7" ht="37.5" customHeight="1">
      <c r="A128" s="43" t="s">
        <v>142</v>
      </c>
      <c r="B128" s="28" t="s">
        <v>198</v>
      </c>
      <c r="C128" s="51" t="s">
        <v>7</v>
      </c>
      <c r="D128" s="115">
        <v>432087</v>
      </c>
      <c r="E128" s="113">
        <v>322887</v>
      </c>
      <c r="F128" s="114">
        <f>D128/E128*100</f>
        <v>133.81988125876856</v>
      </c>
      <c r="G128" s="58"/>
    </row>
    <row r="129" spans="1:7" ht="12.75">
      <c r="A129" s="43" t="s">
        <v>143</v>
      </c>
      <c r="B129" s="28" t="s">
        <v>105</v>
      </c>
      <c r="C129" s="51" t="s">
        <v>49</v>
      </c>
      <c r="D129" s="115">
        <v>3</v>
      </c>
      <c r="E129" s="115">
        <v>3</v>
      </c>
      <c r="F129" s="114">
        <v>100</v>
      </c>
      <c r="G129" s="58"/>
    </row>
    <row r="130" spans="1:7" ht="12.75">
      <c r="A130" s="43"/>
      <c r="B130" s="33" t="s">
        <v>134</v>
      </c>
      <c r="C130" s="51" t="s">
        <v>49</v>
      </c>
      <c r="D130" s="113">
        <v>2</v>
      </c>
      <c r="E130" s="115">
        <v>2</v>
      </c>
      <c r="F130" s="114">
        <v>100</v>
      </c>
      <c r="G130" s="58"/>
    </row>
    <row r="131" spans="1:7" ht="36.75" customHeight="1">
      <c r="A131" s="43" t="s">
        <v>144</v>
      </c>
      <c r="B131" s="28" t="s">
        <v>199</v>
      </c>
      <c r="C131" s="51" t="s">
        <v>7</v>
      </c>
      <c r="D131" s="115">
        <v>63555</v>
      </c>
      <c r="E131" s="113">
        <v>64522.84263959391</v>
      </c>
      <c r="F131" s="114">
        <v>98.5</v>
      </c>
      <c r="G131" s="58"/>
    </row>
    <row r="132" spans="1:7" ht="15" customHeight="1">
      <c r="A132" s="43"/>
      <c r="B132" s="26" t="s">
        <v>10</v>
      </c>
      <c r="C132" s="27"/>
      <c r="D132" s="99"/>
      <c r="E132" s="99"/>
      <c r="F132" s="100"/>
      <c r="G132" s="58"/>
    </row>
    <row r="133" spans="1:7" ht="12.75" customHeight="1">
      <c r="A133" s="43" t="s">
        <v>145</v>
      </c>
      <c r="B133" s="29" t="s">
        <v>75</v>
      </c>
      <c r="C133" s="27" t="s">
        <v>49</v>
      </c>
      <c r="D133" s="89">
        <v>1345</v>
      </c>
      <c r="E133" s="89">
        <v>1274</v>
      </c>
      <c r="F133" s="101">
        <f>D133*100/E133</f>
        <v>105.57299843014128</v>
      </c>
      <c r="G133" s="58"/>
    </row>
    <row r="134" spans="1:7" ht="12.75">
      <c r="A134" s="43"/>
      <c r="B134" s="33" t="s">
        <v>134</v>
      </c>
      <c r="C134" s="27" t="s">
        <v>49</v>
      </c>
      <c r="D134" s="89"/>
      <c r="E134" s="89"/>
      <c r="F134" s="101"/>
      <c r="G134" s="58"/>
    </row>
    <row r="135" spans="1:7" ht="25.5">
      <c r="A135" s="43" t="s">
        <v>146</v>
      </c>
      <c r="B135" s="28" t="s">
        <v>99</v>
      </c>
      <c r="C135" s="35" t="s">
        <v>7</v>
      </c>
      <c r="D135" s="89">
        <v>2079750</v>
      </c>
      <c r="E135" s="89">
        <v>1992098</v>
      </c>
      <c r="F135" s="101">
        <f>D135*100/E135</f>
        <v>104.3999843381199</v>
      </c>
      <c r="G135" s="58"/>
    </row>
    <row r="136" spans="1:7" ht="25.5">
      <c r="A136" s="43"/>
      <c r="B136" s="31" t="s">
        <v>11</v>
      </c>
      <c r="C136" s="35" t="s">
        <v>5</v>
      </c>
      <c r="D136" s="89"/>
      <c r="E136" s="89"/>
      <c r="F136" s="101"/>
      <c r="G136" s="58"/>
    </row>
    <row r="137" spans="1:7" ht="12.75" customHeight="1">
      <c r="A137" s="43" t="s">
        <v>147</v>
      </c>
      <c r="B137" s="29" t="s">
        <v>74</v>
      </c>
      <c r="C137" s="27" t="s">
        <v>49</v>
      </c>
      <c r="D137" s="89">
        <v>106</v>
      </c>
      <c r="E137" s="89">
        <v>81</v>
      </c>
      <c r="F137" s="101">
        <f>D137*100/E137</f>
        <v>130.8641975308642</v>
      </c>
      <c r="G137" s="58"/>
    </row>
    <row r="138" spans="1:7" ht="12.75">
      <c r="A138" s="43"/>
      <c r="B138" s="33" t="s">
        <v>134</v>
      </c>
      <c r="C138" s="27" t="s">
        <v>49</v>
      </c>
      <c r="D138" s="89"/>
      <c r="E138" s="89"/>
      <c r="F138" s="101"/>
      <c r="G138" s="58"/>
    </row>
    <row r="139" spans="1:7" ht="25.5">
      <c r="A139" s="43" t="s">
        <v>148</v>
      </c>
      <c r="B139" s="28" t="s">
        <v>100</v>
      </c>
      <c r="C139" s="27" t="s">
        <v>7</v>
      </c>
      <c r="D139" s="89">
        <v>25584</v>
      </c>
      <c r="E139" s="89">
        <v>25256</v>
      </c>
      <c r="F139" s="101">
        <f>D139*100/E139</f>
        <v>101.2987012987013</v>
      </c>
      <c r="G139" s="58"/>
    </row>
    <row r="140" spans="1:7" ht="25.5">
      <c r="A140" s="43"/>
      <c r="B140" s="31" t="s">
        <v>11</v>
      </c>
      <c r="C140" s="35" t="s">
        <v>5</v>
      </c>
      <c r="D140" s="89"/>
      <c r="E140" s="89"/>
      <c r="F140" s="101"/>
      <c r="G140" s="58"/>
    </row>
    <row r="141" spans="1:7" ht="25.5">
      <c r="A141" s="43" t="s">
        <v>149</v>
      </c>
      <c r="B141" s="28" t="s">
        <v>101</v>
      </c>
      <c r="C141" s="27" t="s">
        <v>7</v>
      </c>
      <c r="D141" s="89">
        <v>572191</v>
      </c>
      <c r="E141" s="89">
        <v>541335</v>
      </c>
      <c r="F141" s="101">
        <f>D141*100/E141</f>
        <v>105.69998245079294</v>
      </c>
      <c r="G141" s="58"/>
    </row>
    <row r="142" spans="1:7" ht="25.5">
      <c r="A142" s="43"/>
      <c r="B142" s="31" t="s">
        <v>11</v>
      </c>
      <c r="C142" s="35" t="s">
        <v>5</v>
      </c>
      <c r="D142" s="89"/>
      <c r="E142" s="89"/>
      <c r="F142" s="101"/>
      <c r="G142" s="58"/>
    </row>
    <row r="143" spans="1:7" ht="15" customHeight="1">
      <c r="A143" s="43"/>
      <c r="B143" s="26" t="s">
        <v>56</v>
      </c>
      <c r="C143" s="30"/>
      <c r="D143" s="87"/>
      <c r="E143" s="87"/>
      <c r="F143" s="101"/>
      <c r="G143" s="58"/>
    </row>
    <row r="144" spans="1:7" ht="12.75">
      <c r="A144" s="45" t="s">
        <v>150</v>
      </c>
      <c r="B144" s="28" t="s">
        <v>47</v>
      </c>
      <c r="C144" s="30" t="s">
        <v>30</v>
      </c>
      <c r="D144" s="89">
        <v>1</v>
      </c>
      <c r="E144" s="89">
        <v>1</v>
      </c>
      <c r="F144" s="101">
        <f>D144*100/E144</f>
        <v>100</v>
      </c>
      <c r="G144" s="58"/>
    </row>
    <row r="145" spans="1:7" ht="12.75">
      <c r="A145" s="45" t="s">
        <v>151</v>
      </c>
      <c r="B145" s="28" t="s">
        <v>48</v>
      </c>
      <c r="C145" s="30" t="s">
        <v>49</v>
      </c>
      <c r="D145" s="89">
        <v>120</v>
      </c>
      <c r="E145" s="89">
        <v>120</v>
      </c>
      <c r="F145" s="101">
        <f>D145*100/E145</f>
        <v>100</v>
      </c>
      <c r="G145" s="58"/>
    </row>
    <row r="146" spans="1:7" ht="12.75">
      <c r="A146" s="45" t="s">
        <v>152</v>
      </c>
      <c r="B146" s="28" t="s">
        <v>50</v>
      </c>
      <c r="C146" s="30" t="s">
        <v>5</v>
      </c>
      <c r="D146" s="89">
        <v>10.7</v>
      </c>
      <c r="E146" s="89">
        <v>16</v>
      </c>
      <c r="F146" s="101">
        <f>D146*100/E146</f>
        <v>66.875</v>
      </c>
      <c r="G146" s="58"/>
    </row>
    <row r="147" spans="1:7" ht="12.75">
      <c r="A147" s="45" t="s">
        <v>153</v>
      </c>
      <c r="B147" s="29" t="s">
        <v>51</v>
      </c>
      <c r="C147" s="30" t="s">
        <v>52</v>
      </c>
      <c r="D147" s="89">
        <v>864</v>
      </c>
      <c r="E147" s="89">
        <v>758</v>
      </c>
      <c r="F147" s="101">
        <f>D147*100/E147</f>
        <v>113.98416886543535</v>
      </c>
      <c r="G147" s="58"/>
    </row>
    <row r="148" spans="1:7" ht="38.25" customHeight="1">
      <c r="A148" s="45" t="s">
        <v>154</v>
      </c>
      <c r="B148" s="29" t="s">
        <v>197</v>
      </c>
      <c r="C148" s="32" t="s">
        <v>7</v>
      </c>
      <c r="D148" s="89">
        <v>2618</v>
      </c>
      <c r="E148" s="109">
        <v>2998</v>
      </c>
      <c r="F148" s="101">
        <f>D148*100/E148</f>
        <v>87.32488325550366</v>
      </c>
      <c r="G148" s="58"/>
    </row>
    <row r="149" spans="1:7" ht="12.75">
      <c r="A149" s="45"/>
      <c r="B149" s="30" t="s">
        <v>16</v>
      </c>
      <c r="C149" s="32"/>
      <c r="D149" s="89"/>
      <c r="E149" s="89"/>
      <c r="F149" s="101"/>
      <c r="G149" s="58"/>
    </row>
    <row r="150" spans="1:7" ht="12.75">
      <c r="A150" s="45"/>
      <c r="B150" s="33" t="s">
        <v>187</v>
      </c>
      <c r="C150" s="32" t="s">
        <v>7</v>
      </c>
      <c r="D150" s="89">
        <v>2618</v>
      </c>
      <c r="E150" s="89">
        <v>2998</v>
      </c>
      <c r="F150" s="101">
        <f>D150*100/E150</f>
        <v>87.32488325550366</v>
      </c>
      <c r="G150" s="58"/>
    </row>
    <row r="151" spans="1:7" ht="12.75">
      <c r="A151" s="45"/>
      <c r="B151" s="33" t="s">
        <v>188</v>
      </c>
      <c r="C151" s="32" t="s">
        <v>7</v>
      </c>
      <c r="D151" s="89"/>
      <c r="E151" s="89"/>
      <c r="F151" s="101"/>
      <c r="G151" s="58"/>
    </row>
    <row r="152" spans="1:7" ht="12.75">
      <c r="A152" s="45"/>
      <c r="B152" s="33" t="s">
        <v>189</v>
      </c>
      <c r="C152" s="32" t="s">
        <v>7</v>
      </c>
      <c r="D152" s="89"/>
      <c r="E152" s="89"/>
      <c r="F152" s="101"/>
      <c r="G152" s="58"/>
    </row>
    <row r="153" spans="1:7" ht="12.75">
      <c r="A153" s="45"/>
      <c r="B153" s="33" t="s">
        <v>190</v>
      </c>
      <c r="C153" s="32" t="s">
        <v>7</v>
      </c>
      <c r="D153" s="89"/>
      <c r="E153" s="89"/>
      <c r="F153" s="101"/>
      <c r="G153" s="58"/>
    </row>
    <row r="154" spans="1:7" ht="12.75">
      <c r="A154" s="45" t="s">
        <v>155</v>
      </c>
      <c r="B154" s="29" t="s">
        <v>53</v>
      </c>
      <c r="C154" s="30" t="s">
        <v>54</v>
      </c>
      <c r="D154" s="89">
        <v>484</v>
      </c>
      <c r="E154" s="89">
        <v>697</v>
      </c>
      <c r="F154" s="101">
        <f>D154*100/E154</f>
        <v>69.44045911047345</v>
      </c>
      <c r="G154" s="58"/>
    </row>
    <row r="155" spans="1:7" ht="12.75">
      <c r="A155" s="45"/>
      <c r="B155" s="33" t="s">
        <v>158</v>
      </c>
      <c r="C155" s="30" t="s">
        <v>54</v>
      </c>
      <c r="D155" s="89">
        <v>484</v>
      </c>
      <c r="E155" s="89">
        <v>697</v>
      </c>
      <c r="F155" s="101">
        <v>69.9</v>
      </c>
      <c r="G155" s="58"/>
    </row>
    <row r="156" spans="1:7" ht="15" customHeight="1">
      <c r="A156" s="43"/>
      <c r="B156" s="26" t="s">
        <v>38</v>
      </c>
      <c r="C156" s="30"/>
      <c r="D156" s="89"/>
      <c r="E156" s="89"/>
      <c r="F156" s="101"/>
      <c r="G156" s="58"/>
    </row>
    <row r="157" spans="1:7" ht="25.5">
      <c r="A157" s="43" t="s">
        <v>156</v>
      </c>
      <c r="B157" s="29" t="s">
        <v>245</v>
      </c>
      <c r="C157" s="30" t="s">
        <v>7</v>
      </c>
      <c r="D157" s="89">
        <v>202605</v>
      </c>
      <c r="E157" s="89">
        <v>531772</v>
      </c>
      <c r="F157" s="101">
        <f>D157*100/E157</f>
        <v>38.099975177331636</v>
      </c>
      <c r="G157" s="58"/>
    </row>
    <row r="158" spans="1:7" ht="25.5">
      <c r="A158" s="43"/>
      <c r="B158" s="31" t="s">
        <v>14</v>
      </c>
      <c r="C158" s="32" t="s">
        <v>5</v>
      </c>
      <c r="D158" s="89"/>
      <c r="E158" s="89"/>
      <c r="F158" s="101"/>
      <c r="G158" s="58"/>
    </row>
    <row r="159" spans="1:7" ht="12.75">
      <c r="A159" s="43"/>
      <c r="B159" s="30" t="s">
        <v>162</v>
      </c>
      <c r="C159" s="32"/>
      <c r="D159" s="89"/>
      <c r="E159" s="89"/>
      <c r="F159" s="101"/>
      <c r="G159" s="58"/>
    </row>
    <row r="160" spans="1:7" ht="12.75">
      <c r="A160" s="43"/>
      <c r="B160" s="36" t="s">
        <v>163</v>
      </c>
      <c r="C160" s="30" t="s">
        <v>7</v>
      </c>
      <c r="D160" s="89"/>
      <c r="E160" s="89"/>
      <c r="F160" s="101"/>
      <c r="G160" s="58"/>
    </row>
    <row r="161" spans="1:7" ht="12.75">
      <c r="A161" s="43"/>
      <c r="B161" s="36" t="s">
        <v>164</v>
      </c>
      <c r="C161" s="30" t="s">
        <v>7</v>
      </c>
      <c r="D161" s="89"/>
      <c r="E161" s="89"/>
      <c r="F161" s="101"/>
      <c r="G161" s="58"/>
    </row>
    <row r="162" spans="1:7" ht="12.75">
      <c r="A162" s="43"/>
      <c r="B162" s="36" t="s">
        <v>165</v>
      </c>
      <c r="C162" s="30" t="s">
        <v>7</v>
      </c>
      <c r="D162" s="89"/>
      <c r="E162" s="89"/>
      <c r="F162" s="101"/>
      <c r="G162" s="58"/>
    </row>
    <row r="163" spans="1:7" ht="25.5">
      <c r="A163" s="43"/>
      <c r="B163" s="36" t="s">
        <v>166</v>
      </c>
      <c r="C163" s="30" t="s">
        <v>7</v>
      </c>
      <c r="D163" s="89"/>
      <c r="E163" s="89"/>
      <c r="F163" s="101"/>
      <c r="G163" s="58"/>
    </row>
    <row r="164" spans="1:7" ht="12.75">
      <c r="A164" s="43"/>
      <c r="B164" s="33" t="s">
        <v>167</v>
      </c>
      <c r="C164" s="30" t="s">
        <v>7</v>
      </c>
      <c r="D164" s="89"/>
      <c r="E164" s="89"/>
      <c r="F164" s="101"/>
      <c r="G164" s="58"/>
    </row>
    <row r="165" spans="1:7" ht="12.75">
      <c r="A165" s="43"/>
      <c r="B165" s="33" t="s">
        <v>168</v>
      </c>
      <c r="C165" s="30" t="s">
        <v>7</v>
      </c>
      <c r="D165" s="89"/>
      <c r="E165" s="89"/>
      <c r="F165" s="101"/>
      <c r="G165" s="58"/>
    </row>
    <row r="166" spans="1:7" ht="12.75">
      <c r="A166" s="43"/>
      <c r="B166" s="33" t="s">
        <v>169</v>
      </c>
      <c r="C166" s="30" t="s">
        <v>7</v>
      </c>
      <c r="D166" s="89"/>
      <c r="E166" s="89"/>
      <c r="F166" s="101"/>
      <c r="G166" s="58"/>
    </row>
    <row r="167" spans="1:7" ht="12.75">
      <c r="A167" s="43"/>
      <c r="B167" s="33" t="s">
        <v>170</v>
      </c>
      <c r="C167" s="30" t="s">
        <v>7</v>
      </c>
      <c r="D167" s="89"/>
      <c r="E167" s="89"/>
      <c r="F167" s="101"/>
      <c r="G167" s="58"/>
    </row>
    <row r="168" spans="1:7" ht="25.5">
      <c r="A168" s="43"/>
      <c r="B168" s="33" t="s">
        <v>171</v>
      </c>
      <c r="C168" s="30" t="s">
        <v>7</v>
      </c>
      <c r="D168" s="89"/>
      <c r="E168" s="89"/>
      <c r="F168" s="101"/>
      <c r="G168" s="58"/>
    </row>
    <row r="169" spans="1:7" ht="15" customHeight="1">
      <c r="A169" s="43"/>
      <c r="B169" s="26" t="s">
        <v>61</v>
      </c>
      <c r="C169" s="30"/>
      <c r="D169" s="87"/>
      <c r="E169" s="87"/>
      <c r="F169" s="101"/>
      <c r="G169" s="58"/>
    </row>
    <row r="170" spans="1:7" ht="39" customHeight="1">
      <c r="A170" s="43" t="s">
        <v>157</v>
      </c>
      <c r="B170" s="37" t="s">
        <v>247</v>
      </c>
      <c r="C170" s="32" t="s">
        <v>7</v>
      </c>
      <c r="D170" s="89">
        <v>1160218</v>
      </c>
      <c r="E170" s="89">
        <v>578948</v>
      </c>
      <c r="F170" s="101">
        <f>D170*100/E170</f>
        <v>200.40107228973932</v>
      </c>
      <c r="G170" s="58"/>
    </row>
    <row r="171" spans="1:7" ht="12.75">
      <c r="A171" s="43" t="s">
        <v>159</v>
      </c>
      <c r="B171" s="28" t="s">
        <v>102</v>
      </c>
      <c r="C171" s="30" t="s">
        <v>7</v>
      </c>
      <c r="D171" s="89">
        <v>1204875</v>
      </c>
      <c r="E171" s="89">
        <v>675378</v>
      </c>
      <c r="F171" s="101">
        <f>D171*100/E171</f>
        <v>178.40009594627008</v>
      </c>
      <c r="G171" s="58"/>
    </row>
    <row r="172" spans="1:7" ht="12.75">
      <c r="A172" s="43" t="s">
        <v>160</v>
      </c>
      <c r="B172" s="28" t="s">
        <v>103</v>
      </c>
      <c r="C172" s="30" t="s">
        <v>7</v>
      </c>
      <c r="D172" s="89">
        <v>44657</v>
      </c>
      <c r="E172" s="89">
        <v>96451</v>
      </c>
      <c r="F172" s="101">
        <f>D172*100/E172</f>
        <v>46.30019388083068</v>
      </c>
      <c r="G172" s="58"/>
    </row>
    <row r="173" spans="1:7" ht="12.75">
      <c r="A173" s="43" t="s">
        <v>161</v>
      </c>
      <c r="B173" s="28" t="s">
        <v>104</v>
      </c>
      <c r="C173" s="30" t="s">
        <v>5</v>
      </c>
      <c r="D173" s="89">
        <v>25</v>
      </c>
      <c r="E173" s="89" t="s">
        <v>6</v>
      </c>
      <c r="F173" s="101"/>
      <c r="G173" s="58"/>
    </row>
    <row r="174" spans="1:7" ht="12.75">
      <c r="A174" s="43" t="s">
        <v>172</v>
      </c>
      <c r="B174" s="28" t="s">
        <v>185</v>
      </c>
      <c r="C174" s="30" t="s">
        <v>7</v>
      </c>
      <c r="D174" s="89">
        <v>7930467</v>
      </c>
      <c r="E174" s="89" t="s">
        <v>6</v>
      </c>
      <c r="F174" s="101"/>
      <c r="G174" s="58"/>
    </row>
    <row r="175" spans="1:7" ht="12.75">
      <c r="A175" s="43"/>
      <c r="B175" s="33" t="s">
        <v>109</v>
      </c>
      <c r="C175" s="30" t="s">
        <v>7</v>
      </c>
      <c r="D175" s="89">
        <v>273397</v>
      </c>
      <c r="E175" s="89" t="s">
        <v>6</v>
      </c>
      <c r="F175" s="101"/>
      <c r="G175" s="58"/>
    </row>
    <row r="176" spans="1:7" ht="12.75">
      <c r="A176" s="43" t="s">
        <v>173</v>
      </c>
      <c r="B176" s="28" t="s">
        <v>186</v>
      </c>
      <c r="C176" s="30" t="s">
        <v>7</v>
      </c>
      <c r="D176" s="89">
        <v>5016629</v>
      </c>
      <c r="E176" s="89" t="s">
        <v>6</v>
      </c>
      <c r="F176" s="101"/>
      <c r="G176" s="58"/>
    </row>
    <row r="177" spans="1:7" ht="12.75">
      <c r="A177" s="43"/>
      <c r="B177" s="33" t="s">
        <v>109</v>
      </c>
      <c r="C177" s="30" t="s">
        <v>7</v>
      </c>
      <c r="D177" s="89">
        <v>133630</v>
      </c>
      <c r="E177" s="89" t="s">
        <v>6</v>
      </c>
      <c r="F177" s="101"/>
      <c r="G177" s="58"/>
    </row>
    <row r="178" spans="1:7" ht="15" customHeight="1">
      <c r="A178" s="43"/>
      <c r="B178" s="26" t="s">
        <v>91</v>
      </c>
      <c r="C178" s="27"/>
      <c r="D178" s="92"/>
      <c r="E178" s="87"/>
      <c r="F178" s="101"/>
      <c r="G178" s="58"/>
    </row>
    <row r="179" spans="1:7" ht="25.5">
      <c r="A179" s="43" t="s">
        <v>174</v>
      </c>
      <c r="B179" s="28" t="s">
        <v>248</v>
      </c>
      <c r="C179" s="35" t="s">
        <v>8</v>
      </c>
      <c r="D179" s="116">
        <v>29117</v>
      </c>
      <c r="E179" s="109">
        <v>27695</v>
      </c>
      <c r="F179" s="101">
        <f>D179/E179*100</f>
        <v>105.13450081242101</v>
      </c>
      <c r="G179" s="58"/>
    </row>
    <row r="180" spans="1:7" ht="27" customHeight="1">
      <c r="A180" s="43" t="s">
        <v>175</v>
      </c>
      <c r="B180" s="37" t="s">
        <v>249</v>
      </c>
      <c r="C180" s="27" t="s">
        <v>7</v>
      </c>
      <c r="D180" s="87">
        <v>0</v>
      </c>
      <c r="E180" s="87">
        <v>0</v>
      </c>
      <c r="F180" s="101"/>
      <c r="G180" s="58"/>
    </row>
    <row r="181" spans="1:7" ht="27" customHeight="1">
      <c r="A181" s="43" t="s">
        <v>176</v>
      </c>
      <c r="B181" s="37" t="s">
        <v>108</v>
      </c>
      <c r="C181" s="27" t="s">
        <v>49</v>
      </c>
      <c r="D181" s="87">
        <v>0</v>
      </c>
      <c r="E181" s="87">
        <v>0</v>
      </c>
      <c r="F181" s="101"/>
      <c r="G181" s="58"/>
    </row>
    <row r="182" spans="1:7" ht="27" customHeight="1">
      <c r="A182" s="43" t="s">
        <v>177</v>
      </c>
      <c r="B182" s="37" t="s">
        <v>110</v>
      </c>
      <c r="C182" s="27" t="s">
        <v>54</v>
      </c>
      <c r="D182" s="87">
        <v>0</v>
      </c>
      <c r="E182" s="87">
        <v>0</v>
      </c>
      <c r="F182" s="101"/>
      <c r="G182" s="58"/>
    </row>
    <row r="183" spans="1:7" ht="38.25">
      <c r="A183" s="43" t="s">
        <v>178</v>
      </c>
      <c r="B183" s="28" t="s">
        <v>250</v>
      </c>
      <c r="C183" s="27" t="s">
        <v>4</v>
      </c>
      <c r="D183" s="89">
        <v>315</v>
      </c>
      <c r="E183" s="109">
        <v>328</v>
      </c>
      <c r="F183" s="101">
        <f>+D183/E183*100</f>
        <v>96.03658536585365</v>
      </c>
      <c r="G183" s="58"/>
    </row>
    <row r="184" spans="1:7" ht="12.75">
      <c r="A184" s="46" t="s">
        <v>179</v>
      </c>
      <c r="B184" s="47" t="s">
        <v>243</v>
      </c>
      <c r="C184" s="48" t="s">
        <v>5</v>
      </c>
      <c r="D184" s="102">
        <v>0.5</v>
      </c>
      <c r="E184" s="102" t="s">
        <v>6</v>
      </c>
      <c r="F184" s="103"/>
      <c r="G184" s="57"/>
    </row>
    <row r="185" spans="1:6" ht="9" customHeight="1">
      <c r="A185" s="10"/>
      <c r="B185" s="8"/>
      <c r="C185" s="13"/>
      <c r="D185" s="11"/>
      <c r="E185" s="11"/>
      <c r="F185" s="11"/>
    </row>
    <row r="186" spans="1:6" ht="12.75">
      <c r="A186" s="12" t="s">
        <v>55</v>
      </c>
      <c r="B186" s="8"/>
      <c r="C186" s="13"/>
      <c r="D186" s="61"/>
      <c r="E186" s="62"/>
      <c r="F186" s="62"/>
    </row>
    <row r="187" spans="1:6" ht="12.75">
      <c r="A187" s="120" t="s">
        <v>180</v>
      </c>
      <c r="B187" s="120"/>
      <c r="C187" s="120"/>
      <c r="D187" s="120"/>
      <c r="E187" s="120"/>
      <c r="F187" s="120"/>
    </row>
    <row r="188" spans="1:6" ht="12.75">
      <c r="A188" s="25"/>
      <c r="B188" s="25"/>
      <c r="C188" s="25"/>
      <c r="D188" s="65"/>
      <c r="E188" s="70"/>
      <c r="F188" s="65"/>
    </row>
    <row r="189" spans="1:6" ht="12.75">
      <c r="A189" s="25"/>
      <c r="B189" s="25"/>
      <c r="C189" s="25"/>
      <c r="D189" s="65"/>
      <c r="E189" s="65"/>
      <c r="F189" s="65"/>
    </row>
    <row r="190" spans="2:8" s="14" customFormat="1" ht="12.75">
      <c r="B190" s="15"/>
      <c r="C190" s="16"/>
      <c r="D190" s="66"/>
      <c r="E190" s="67"/>
      <c r="F190" s="67"/>
      <c r="H190" s="85"/>
    </row>
    <row r="191" spans="3:8" s="14" customFormat="1" ht="12.75">
      <c r="C191" s="16"/>
      <c r="D191" s="66"/>
      <c r="E191" s="67"/>
      <c r="F191" s="67"/>
      <c r="H191" s="85"/>
    </row>
    <row r="192" spans="3:8" s="14" customFormat="1" ht="12.75">
      <c r="C192" s="18"/>
      <c r="D192" s="66"/>
      <c r="E192" s="67"/>
      <c r="F192" s="67"/>
      <c r="H192" s="85"/>
    </row>
    <row r="193" spans="3:8" s="14" customFormat="1" ht="12.75">
      <c r="C193" s="18"/>
      <c r="D193" s="66"/>
      <c r="E193" s="67"/>
      <c r="F193" s="67"/>
      <c r="H193" s="85"/>
    </row>
    <row r="194" spans="3:8" s="14" customFormat="1" ht="12.75">
      <c r="C194" s="18"/>
      <c r="D194" s="66"/>
      <c r="E194" s="67"/>
      <c r="F194" s="67"/>
      <c r="H194" s="85"/>
    </row>
    <row r="195" spans="1:8" s="14" customFormat="1" ht="12.75">
      <c r="A195" s="17"/>
      <c r="B195" s="15"/>
      <c r="C195" s="18"/>
      <c r="D195" s="66"/>
      <c r="E195" s="67"/>
      <c r="F195" s="67"/>
      <c r="H195" s="85"/>
    </row>
    <row r="196" spans="1:8" s="14" customFormat="1" ht="12.75">
      <c r="A196" s="17"/>
      <c r="B196" s="15"/>
      <c r="C196" s="18"/>
      <c r="D196" s="66"/>
      <c r="E196" s="67"/>
      <c r="F196" s="67"/>
      <c r="H196" s="85"/>
    </row>
    <row r="197" spans="1:8" s="14" customFormat="1" ht="12.75">
      <c r="A197" s="17"/>
      <c r="B197" s="15"/>
      <c r="C197" s="18"/>
      <c r="D197" s="66"/>
      <c r="E197" s="67"/>
      <c r="F197" s="67"/>
      <c r="H197" s="85"/>
    </row>
    <row r="198" spans="1:8" s="14" customFormat="1" ht="12.75">
      <c r="A198" s="17" t="s">
        <v>244</v>
      </c>
      <c r="B198" s="15"/>
      <c r="C198" s="18"/>
      <c r="D198" s="66"/>
      <c r="E198" s="67"/>
      <c r="F198" s="67"/>
      <c r="H198" s="85"/>
    </row>
    <row r="199" spans="1:8" s="14" customFormat="1" ht="12.75">
      <c r="A199" s="17" t="s">
        <v>235</v>
      </c>
      <c r="B199" s="15"/>
      <c r="C199" s="18"/>
      <c r="D199" s="66"/>
      <c r="E199" s="67"/>
      <c r="F199" s="67"/>
      <c r="H199" s="85"/>
    </row>
    <row r="200" spans="3:8" s="14" customFormat="1" ht="12.75">
      <c r="C200" s="18"/>
      <c r="D200" s="66"/>
      <c r="E200" s="67"/>
      <c r="F200" s="67"/>
      <c r="H200" s="85"/>
    </row>
    <row r="201" spans="3:8" s="14" customFormat="1" ht="12.75">
      <c r="C201" s="18"/>
      <c r="D201" s="66"/>
      <c r="E201" s="67"/>
      <c r="F201" s="67"/>
      <c r="H201" s="85"/>
    </row>
    <row r="202" spans="1:8" s="14" customFormat="1" ht="12.75">
      <c r="A202" s="17"/>
      <c r="B202" s="15"/>
      <c r="C202" s="18"/>
      <c r="D202" s="66"/>
      <c r="E202" s="67"/>
      <c r="F202" s="67"/>
      <c r="H202" s="85"/>
    </row>
    <row r="203" spans="1:8" s="14" customFormat="1" ht="12.75">
      <c r="A203" s="17"/>
      <c r="B203" s="15"/>
      <c r="C203" s="18"/>
      <c r="D203" s="66"/>
      <c r="E203" s="67"/>
      <c r="F203" s="67"/>
      <c r="H203" s="85"/>
    </row>
    <row r="204" spans="3:8" s="14" customFormat="1" ht="12.75">
      <c r="C204" s="18"/>
      <c r="D204" s="66"/>
      <c r="E204" s="67"/>
      <c r="F204" s="67"/>
      <c r="H204" s="85"/>
    </row>
    <row r="205" spans="3:8" s="14" customFormat="1" ht="12.75">
      <c r="C205" s="18"/>
      <c r="D205" s="66"/>
      <c r="E205" s="67"/>
      <c r="F205" s="67"/>
      <c r="H205" s="85"/>
    </row>
    <row r="206" spans="1:8" s="14" customFormat="1" ht="12.75">
      <c r="A206" s="17"/>
      <c r="B206" s="15"/>
      <c r="C206" s="18"/>
      <c r="D206" s="66"/>
      <c r="E206" s="67"/>
      <c r="F206" s="67"/>
      <c r="H206" s="85"/>
    </row>
    <row r="207" spans="1:8" s="14" customFormat="1" ht="12.75">
      <c r="A207" s="17"/>
      <c r="B207" s="15"/>
      <c r="C207" s="18"/>
      <c r="D207" s="66"/>
      <c r="E207" s="67"/>
      <c r="F207" s="67"/>
      <c r="H207" s="85"/>
    </row>
  </sheetData>
  <sheetProtection/>
  <mergeCells count="6">
    <mergeCell ref="A4:F4"/>
    <mergeCell ref="A5:F5"/>
    <mergeCell ref="A6:B6"/>
    <mergeCell ref="A187:F187"/>
    <mergeCell ref="A2:F2"/>
    <mergeCell ref="A3:F3"/>
  </mergeCells>
  <printOptions horizontalCentered="1"/>
  <pageMargins left="0.3937007874015748" right="0.1968503937007874" top="0.3937007874015748" bottom="0.5118110236220472" header="0.5118110236220472" footer="0.31496062992125984"/>
  <pageSetup fitToHeight="4" fitToWidth="1" horizontalDpi="600" verticalDpi="600" orientation="portrait" paperSize="9" scale="69" r:id="rId1"/>
  <headerFooter alignWithMargins="0">
    <oddFooter>&amp;C&amp;8&amp;P</oddFooter>
  </headerFooter>
  <rowBreaks count="1" manualBreakCount="1"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8:C9"/>
  <sheetViews>
    <sheetView zoomScalePageLayoutView="0" workbookViewId="0" topLeftCell="A1">
      <selection activeCell="B5" sqref="B5"/>
    </sheetView>
  </sheetViews>
  <sheetFormatPr defaultColWidth="9.00390625" defaultRowHeight="12.75"/>
  <sheetData>
    <row r="7" ht="13.5" thickBot="1"/>
    <row r="8" spans="2:3" ht="16.5" thickBot="1">
      <c r="B8" s="53"/>
      <c r="C8" s="54"/>
    </row>
    <row r="9" spans="2:3" ht="16.5" thickBot="1">
      <c r="B9" s="55"/>
      <c r="C9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Admin</cp:lastModifiedBy>
  <cp:lastPrinted>2016-06-23T07:30:12Z</cp:lastPrinted>
  <dcterms:created xsi:type="dcterms:W3CDTF">2004-12-27T07:54:16Z</dcterms:created>
  <dcterms:modified xsi:type="dcterms:W3CDTF">2016-06-28T07:08:33Z</dcterms:modified>
  <cp:category/>
  <cp:version/>
  <cp:contentType/>
  <cp:contentStatus/>
</cp:coreProperties>
</file>