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5" yWindow="-15" windowWidth="7650" windowHeight="9105"/>
  </bookViews>
  <sheets>
    <sheet name="январь-декабрь 2014" sheetId="1" r:id="rId1"/>
  </sheets>
  <definedNames>
    <definedName name="_xlnm.Print_Titles" localSheetId="0">'январь-декабрь 2014'!$7:$7</definedName>
    <definedName name="_xlnm.Print_Area" localSheetId="0">'январь-декабрь 2014'!$A$1:$F$217</definedName>
  </definedNames>
  <calcPr calcId="125725"/>
</workbook>
</file>

<file path=xl/calcChain.xml><?xml version="1.0" encoding="utf-8"?>
<calcChain xmlns="http://schemas.openxmlformats.org/spreadsheetml/2006/main">
  <c r="F159" i="1"/>
  <c r="F172" l="1"/>
  <c r="F42" l="1"/>
  <c r="F94"/>
  <c r="F93"/>
  <c r="F84"/>
  <c r="F83"/>
  <c r="F82"/>
  <c r="E11"/>
  <c r="F80"/>
  <c r="F81"/>
  <c r="F91"/>
  <c r="F92"/>
  <c r="F28"/>
  <c r="F22"/>
  <c r="F79"/>
  <c r="F90"/>
  <c r="F23"/>
  <c r="D11"/>
  <c r="D129"/>
  <c r="D127"/>
  <c r="E125"/>
  <c r="D125"/>
  <c r="E123"/>
  <c r="D123"/>
  <c r="F174"/>
  <c r="F77"/>
  <c r="F72"/>
  <c r="F73"/>
  <c r="F74"/>
  <c r="F75"/>
  <c r="F26"/>
  <c r="F63"/>
  <c r="F60"/>
  <c r="F57"/>
  <c r="F59"/>
  <c r="F97"/>
  <c r="F102"/>
  <c r="F123"/>
  <c r="F11"/>
  <c r="F136"/>
  <c r="F135"/>
  <c r="F143"/>
  <c r="F141"/>
  <c r="F137"/>
  <c r="F173"/>
  <c r="F114"/>
  <c r="F116"/>
  <c r="F117"/>
  <c r="F119"/>
  <c r="F121"/>
  <c r="F122"/>
  <c r="F124"/>
  <c r="F125"/>
  <c r="F130"/>
  <c r="F131"/>
  <c r="F132"/>
  <c r="F133"/>
  <c r="F113"/>
  <c r="F29"/>
  <c r="F182"/>
  <c r="F183"/>
  <c r="F184"/>
  <c r="F185"/>
  <c r="F181"/>
  <c r="F147"/>
  <c r="F148"/>
  <c r="F149"/>
  <c r="F150"/>
  <c r="F156"/>
  <c r="F157"/>
  <c r="F146"/>
  <c r="F111"/>
  <c r="F110"/>
  <c r="F13"/>
  <c r="F10"/>
  <c r="F9"/>
  <c r="F106"/>
  <c r="F108"/>
  <c r="F107"/>
  <c r="F56"/>
  <c r="F53"/>
  <c r="F51"/>
  <c r="F52"/>
  <c r="F19"/>
  <c r="F21"/>
  <c r="F24"/>
  <c r="F15"/>
  <c r="F101"/>
  <c r="F98"/>
  <c r="F99"/>
  <c r="F71"/>
  <c r="F67"/>
  <c r="F66"/>
  <c r="F65"/>
  <c r="F31"/>
  <c r="F32"/>
  <c r="F33"/>
  <c r="F34"/>
  <c r="F36"/>
  <c r="F37"/>
  <c r="F39"/>
  <c r="F40"/>
  <c r="F41"/>
  <c r="F43"/>
  <c r="F44"/>
  <c r="F45"/>
  <c r="F46"/>
  <c r="F49"/>
  <c r="F55"/>
  <c r="F54"/>
  <c r="F50"/>
  <c r="F69"/>
  <c r="F86"/>
  <c r="F87"/>
  <c r="F88"/>
  <c r="F103"/>
  <c r="F104"/>
  <c r="F96"/>
  <c r="F68"/>
</calcChain>
</file>

<file path=xl/sharedStrings.xml><?xml version="1.0" encoding="utf-8"?>
<sst xmlns="http://schemas.openxmlformats.org/spreadsheetml/2006/main" count="452" uniqueCount="290">
  <si>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</si>
  <si>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</si>
  <si>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</si>
  <si>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</si>
  <si>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</si>
  <si>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</si>
  <si>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</si>
  <si>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</si>
  <si>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</si>
  <si>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</si>
  <si>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</si>
  <si>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</si>
  <si>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</si>
  <si>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</si>
  <si>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</si>
  <si>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</si>
  <si>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</si>
  <si>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</si>
  <si>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</si>
  <si>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</si>
  <si>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</si>
  <si>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</si>
  <si>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</si>
  <si>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</si>
  <si>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</si>
  <si>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</si>
  <si>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</si>
  <si>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</si>
  <si>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</si>
  <si>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</si>
  <si>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</si>
  <si>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</si>
  <si>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</si>
  <si>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</si>
  <si>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</si>
  <si>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</si>
  <si>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</si>
  <si>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</si>
  <si>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</si>
  <si>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</si>
  <si>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</si>
  <si>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</si>
  <si>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</si>
  <si>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тыс.т/км</t>
  </si>
  <si>
    <t>в том числе автомобильного транспорта</t>
  </si>
  <si>
    <t>Пассажирооборот:</t>
  </si>
  <si>
    <t>тыс.пасс/км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</si>
  <si>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</si>
  <si>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</si>
  <si>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</si>
  <si>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</si>
  <si>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</si>
  <si>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</si>
  <si>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</si>
  <si>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</si>
  <si>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</si>
  <si>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</si>
  <si>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</si>
  <si>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</si>
  <si>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</si>
  <si>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трубопроводного транспорта</t>
  </si>
  <si>
    <t>Финансы*</t>
  </si>
  <si>
    <t>Производство основных видов продукции:</t>
  </si>
  <si>
    <t xml:space="preserve">                                                                             (наименование муниципального образования)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</si>
  <si>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</si>
  <si>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</si>
  <si>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</si>
  <si>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</si>
  <si>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</si>
  <si>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</si>
  <si>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</si>
  <si>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</si>
  <si>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</si>
  <si>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</si>
  <si>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</si>
  <si>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</si>
  <si>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</si>
  <si>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</si>
  <si>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</si>
  <si>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</si>
  <si>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</si>
  <si>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</si>
  <si>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</si>
  <si>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</si>
  <si>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</si>
  <si>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</si>
  <si>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</si>
  <si>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</si>
  <si>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</si>
  <si>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</si>
  <si>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</si>
  <si>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</si>
  <si>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</si>
  <si>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</si>
  <si>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</si>
  <si>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</si>
  <si>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</si>
  <si>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</si>
  <si>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</si>
  <si>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</si>
  <si>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</si>
  <si>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</si>
  <si>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</si>
  <si>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</si>
  <si>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</si>
  <si>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</si>
  <si>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</si>
  <si>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</si>
  <si>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>Число организаций, имеющих задолженность по заработной плате</t>
  </si>
  <si>
    <t>в том числе просроченной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</si>
  <si>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</si>
  <si>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</si>
  <si>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  <charset val="204"/>
      </rPr>
      <t>(на конец периода)</t>
    </r>
  </si>
  <si>
    <r>
      <t xml:space="preserve">Посевная площадь  - всего </t>
    </r>
    <r>
      <rPr>
        <sz val="8"/>
        <rFont val="Times New Roman"/>
        <family val="1"/>
        <charset val="204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</si>
  <si>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  <charset val="204"/>
      </rPr>
      <t>(площадь насаждений)</t>
    </r>
  </si>
  <si>
    <r>
      <t xml:space="preserve">виноград </t>
    </r>
    <r>
      <rPr>
        <sz val="8"/>
        <rFont val="Times New Roman"/>
        <family val="1"/>
        <charset val="204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</si>
  <si>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  <charset val="204"/>
      </rPr>
      <t xml:space="preserve"> (в крупных и средних сельхозорганизациях)</t>
    </r>
    <r>
      <rPr>
        <sz val="10"/>
        <rFont val="Times New Roman"/>
        <family val="1"/>
        <charset val="204"/>
      </rPr>
      <t xml:space="preserve">: </t>
    </r>
  </si>
  <si>
    <r>
      <t xml:space="preserve">Урожайность сельскохозяйственных культур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</si>
  <si>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Продуктивность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</si>
  <si>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  <charset val="204"/>
      </rPr>
      <t>(в крупных и средних сельхозорганизациях)</t>
    </r>
    <r>
      <rPr>
        <sz val="10"/>
        <rFont val="Times New Roman"/>
        <family val="1"/>
        <charset val="204"/>
      </rPr>
      <t>:</t>
    </r>
  </si>
  <si>
    <t xml:space="preserve">Отчетный                                     период                                </t>
  </si>
  <si>
    <t>2.1.</t>
  </si>
  <si>
    <t>2.2.</t>
  </si>
  <si>
    <t>1.</t>
  </si>
  <si>
    <t>2.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</si>
  <si>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</si>
  <si>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</si>
  <si>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</si>
  <si>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</si>
  <si>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</si>
  <si>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</si>
  <si>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</si>
  <si>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</si>
  <si>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</si>
  <si>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</si>
  <si>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</si>
  <si>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</si>
  <si>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</si>
  <si>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</si>
  <si>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</si>
  <si>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</si>
  <si>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</si>
  <si>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</si>
  <si>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</si>
  <si>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</si>
  <si>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</si>
  <si>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</si>
  <si>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</si>
  <si>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</si>
  <si>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</si>
  <si>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</si>
  <si>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</si>
  <si>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</si>
  <si>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</si>
  <si>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</si>
  <si>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</si>
  <si>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</si>
  <si>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</si>
  <si>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</si>
  <si>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</si>
  <si>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</si>
  <si>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</si>
  <si>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</si>
  <si>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</si>
  <si>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</si>
  <si>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</si>
  <si>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</si>
  <si>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</si>
  <si>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</si>
  <si>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</si>
  <si>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</si>
  <si>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</si>
  <si>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</si>
  <si>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</si>
  <si>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</si>
  <si>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</si>
  <si>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</si>
  <si>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</si>
  <si>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</si>
  <si>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</si>
  <si>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</si>
  <si>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</si>
  <si>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</si>
  <si>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</si>
  <si>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</si>
  <si>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</si>
  <si>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</si>
  <si>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</si>
  <si>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>* данные приводятся с опозданием на один месяц</t>
  </si>
  <si>
    <t xml:space="preserve">Темпы роста,        % </t>
  </si>
  <si>
    <t xml:space="preserve">подсолнечник </t>
  </si>
  <si>
    <t>сахарная свекла (фабричная)</t>
  </si>
  <si>
    <t>скот и птица на убой (в живом весе)</t>
  </si>
  <si>
    <t xml:space="preserve">Сумма дебиторской задолженности </t>
  </si>
  <si>
    <t>Сумма кредиторской задолженности</t>
  </si>
  <si>
    <t>Объем отгруженной продукции, выполненных работ и услуг собственными силами крупных и средних организаций курортно-туристского комплекса (по хозяйственным видам деятельности)</t>
  </si>
  <si>
    <t>гостиницы</t>
  </si>
  <si>
    <t>прочие места временного проживания</t>
  </si>
  <si>
    <t>санаторно-курортные учреждения</t>
  </si>
  <si>
    <t>туристические агентства</t>
  </si>
  <si>
    <t>воздушного транспорта</t>
  </si>
  <si>
    <t>водного транспорта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</si>
  <si>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</si>
  <si>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</si>
  <si>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</si>
  <si>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r>
      <t xml:space="preserve">Объем отгруженной продукции, выполненных работ и услуг собственными силами  крупных и средних организаций транспорта </t>
    </r>
    <r>
      <rPr>
        <sz val="9"/>
        <rFont val="Times New Roman"/>
        <family val="1"/>
        <charset val="204"/>
      </rPr>
      <t>(по хозяйственным видам деятельности)</t>
    </r>
  </si>
  <si>
    <r>
      <t xml:space="preserve">Объем отгруженной продукции, выполненных работ и услуг собственными силами крупных и средних организаций связи                                 </t>
    </r>
    <r>
      <rPr>
        <sz val="9"/>
        <rFont val="Times New Roman"/>
        <family val="1"/>
        <charset val="204"/>
      </rPr>
      <t>(по хозяйственным видам деятельности)</t>
    </r>
  </si>
  <si>
    <r>
      <t xml:space="preserve">социально-экономического развития </t>
    </r>
    <r>
      <rPr>
        <b/>
        <u/>
        <sz val="10"/>
        <rFont val="Times New Roman"/>
        <family val="1"/>
        <charset val="204"/>
      </rPr>
      <t>муниципального образования Тимашевский район</t>
    </r>
  </si>
  <si>
    <t>Мясо и субпродукты пищевые убойных животных</t>
  </si>
  <si>
    <t>Изделия колбасные</t>
  </si>
  <si>
    <t>Полуфабрикаты мясные (мясосодержащие) подмороженные и замороженные</t>
  </si>
  <si>
    <t>Плодоовощные консервы</t>
  </si>
  <si>
    <t>туб</t>
  </si>
  <si>
    <t>Масла растительные нерафинированные</t>
  </si>
  <si>
    <t>Цельномолочная продукция ( в перерасчете на молоко)</t>
  </si>
  <si>
    <t>Молоко жидкое обработанное</t>
  </si>
  <si>
    <t>Сливки</t>
  </si>
  <si>
    <t>Масло сливочное и пасты масляные</t>
  </si>
  <si>
    <t>Сыр и творог</t>
  </si>
  <si>
    <t>Сыры и продукты сырные</t>
  </si>
  <si>
    <t>Мука из зерновых культур, овощных и других растительных культур; смеси из них</t>
  </si>
  <si>
    <t>Комбикорма</t>
  </si>
  <si>
    <t>Добавки белково-витаминные</t>
  </si>
  <si>
    <t>Премиксы</t>
  </si>
  <si>
    <t>Хлеб и хлебобулочные изделия</t>
  </si>
  <si>
    <t>Сахар белый свекловичный или тростниковый в твердом и жидком состояниях</t>
  </si>
  <si>
    <t>Сахар белый свекловичный в твердом состоянии</t>
  </si>
  <si>
    <t>Кондитерские изделия</t>
  </si>
  <si>
    <t>Водка</t>
  </si>
  <si>
    <t>тыс. дкл</t>
  </si>
  <si>
    <t>Ящики из гофрированного картона (тара транспортная)</t>
  </si>
  <si>
    <t>тыс. кв.м</t>
  </si>
  <si>
    <t>Коробки (тара потребительская) из негофрированного картона</t>
  </si>
  <si>
    <t>Кирпич керамический неогнеупорный строительный</t>
  </si>
  <si>
    <t>млн.усл.кирп.</t>
  </si>
  <si>
    <t>Смеси асфальтобетонные дорожные, аэродромные и асфальтобетон (горячие и теплые)</t>
  </si>
  <si>
    <t>Конструкции строительные сборные из стали</t>
  </si>
  <si>
    <t>тыс. тн.</t>
  </si>
  <si>
    <t>Электроэнергия-всего</t>
  </si>
  <si>
    <t>млн.кВт.часов</t>
  </si>
  <si>
    <t>электростанциями</t>
  </si>
  <si>
    <t>тыс.Гкал</t>
  </si>
  <si>
    <t>15.13.12.101</t>
  </si>
  <si>
    <t>15.13.12.220</t>
  </si>
  <si>
    <t>15.33.14.001</t>
  </si>
  <si>
    <t>15.41.01</t>
  </si>
  <si>
    <t>15.51.11.101</t>
  </si>
  <si>
    <t>15.51.11</t>
  </si>
  <si>
    <t>15.51.12</t>
  </si>
  <si>
    <t>15.51.30</t>
  </si>
  <si>
    <t>15.51.40</t>
  </si>
  <si>
    <t>15.51.40.001</t>
  </si>
  <si>
    <t>15.61.2</t>
  </si>
  <si>
    <t>15.71.10.190</t>
  </si>
  <si>
    <t>15.71.10.210</t>
  </si>
  <si>
    <t>15.71.10.180</t>
  </si>
  <si>
    <t>15.82.11.001</t>
  </si>
  <si>
    <t>15.83.12</t>
  </si>
  <si>
    <t>15.81.12.001</t>
  </si>
  <si>
    <t>15.91.10.111</t>
  </si>
  <si>
    <t>21.21.13.110</t>
  </si>
  <si>
    <t>21.21.14.160</t>
  </si>
  <si>
    <t>26.40.11.110</t>
  </si>
  <si>
    <t>26.82.13.110</t>
  </si>
  <si>
    <t>28.11.10.110</t>
  </si>
  <si>
    <t>40.11.10.101</t>
  </si>
  <si>
    <t>40.11.10.102</t>
  </si>
  <si>
    <t>40.30.10.110</t>
  </si>
  <si>
    <t>Тепловая энергия</t>
  </si>
  <si>
    <t>Бумага и картон гофрированные, состоящие из гофрированного слоя и приклеенных к нему с обеих сторон двух плоских листов (бумага или картон трехслойные гофрированные)</t>
  </si>
  <si>
    <t>21.21.11.130</t>
  </si>
  <si>
    <t>Бумага и картон (многослойные) гофрированные прочие</t>
  </si>
  <si>
    <t>21.21.11.190</t>
  </si>
  <si>
    <t>Пачки (тара потребительская) из негофрированного картона</t>
  </si>
  <si>
    <t>21.21.14.150</t>
  </si>
  <si>
    <t>Материалы аналогичные и лакокрасочные для нанесения покрытий прочие; сиккативы готовые</t>
  </si>
  <si>
    <t>24.30.22</t>
  </si>
  <si>
    <t>Мешки и сумки, включая конические, из полимеров этилена</t>
  </si>
  <si>
    <t>25.22.11</t>
  </si>
  <si>
    <t>млн.руб.</t>
  </si>
  <si>
    <t>\</t>
  </si>
  <si>
    <t xml:space="preserve">Приложение № 1  </t>
  </si>
  <si>
    <t>Соответствующий                                       период предыдущего года</t>
  </si>
  <si>
    <t>чел.</t>
  </si>
  <si>
    <t>Задолженность по заработной плате по состоянию                                                                                                         на 1.12.2014 года</t>
  </si>
  <si>
    <t>за январь-декабрь 2014 года</t>
  </si>
  <si>
    <t>Среднемесячная заработная плата работников крупных и средних организаций на 01.12.2014 *</t>
  </si>
  <si>
    <t>Численность безработных граждан, зарегистрированных в государственных учреждениях службы занятости по состоянию на  1.01.2015 года</t>
  </si>
  <si>
    <r>
      <t xml:space="preserve">Сальдированный финансовый результат </t>
    </r>
    <r>
      <rPr>
        <sz val="8"/>
        <rFont val="Times New Roman"/>
        <family val="1"/>
        <charset val="204"/>
      </rPr>
      <t>(прибыль минус убыток)</t>
    </r>
    <r>
      <rPr>
        <sz val="10"/>
        <rFont val="Times New Roman"/>
        <family val="1"/>
        <charset val="204"/>
      </rPr>
      <t xml:space="preserve"> крупных и средних организаций по состоянию на 1 декабря 2014 года</t>
    </r>
  </si>
  <si>
    <t>Общий объем инвестиций крупных и средних организаций за счет всех источников финансирования на 01.01.2015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</si>
</sst>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#,##0.0"/>
    <numFmt numFmtId="167" formatCode="#,##0.000"/>
    <numFmt numFmtId="168" formatCode="_-* #,##0.0_р_._-;\-* #,##0.0_р_._-;_-* &quot;-&quot;?_р_._-;_-@_-"/>
  </numFmts>
  <fonts count="1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wrapText="1" indent="2"/>
    </xf>
    <xf numFmtId="0" fontId="3" fillId="0" borderId="1" xfId="0" applyFont="1" applyFill="1" applyBorder="1" applyAlignment="1" applyProtection="1">
      <alignment vertical="top" wrapText="1"/>
      <protection locked="0"/>
    </xf>
    <xf numFmtId="49" fontId="3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49" fontId="4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Protection="1">
      <protection locked="0"/>
    </xf>
    <xf numFmtId="49" fontId="3" fillId="0" borderId="0" xfId="0" applyNumberFormat="1" applyFont="1" applyFill="1" applyProtection="1">
      <protection locked="0"/>
    </xf>
    <xf numFmtId="0" fontId="3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3" fontId="3" fillId="0" borderId="1" xfId="0" applyNumberFormat="1" applyFont="1" applyFill="1" applyBorder="1" applyAlignment="1" applyProtection="1">
      <alignment wrapText="1"/>
      <protection locked="0"/>
    </xf>
    <xf numFmtId="166" fontId="3" fillId="0" borderId="3" xfId="0" applyNumberFormat="1" applyFont="1" applyFill="1" applyBorder="1" applyAlignment="1" applyProtection="1">
      <alignment horizontal="right" wrapText="1"/>
    </xf>
    <xf numFmtId="166" fontId="3" fillId="0" borderId="3" xfId="0" applyNumberFormat="1" applyFont="1" applyFill="1" applyBorder="1" applyAlignment="1">
      <alignment wrapText="1"/>
    </xf>
    <xf numFmtId="166" fontId="3" fillId="0" borderId="3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right" vertical="top"/>
    </xf>
    <xf numFmtId="0" fontId="4" fillId="0" borderId="8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center" wrapText="1"/>
    </xf>
    <xf numFmtId="164" fontId="3" fillId="0" borderId="0" xfId="0" applyNumberFormat="1" applyFont="1" applyFill="1"/>
    <xf numFmtId="3" fontId="3" fillId="0" borderId="0" xfId="0" applyNumberFormat="1" applyFont="1" applyFill="1"/>
    <xf numFmtId="0" fontId="3" fillId="0" borderId="1" xfId="0" applyFont="1" applyFill="1" applyBorder="1" applyAlignment="1">
      <alignment horizontal="left" wrapText="1" indent="1"/>
    </xf>
    <xf numFmtId="14" fontId="3" fillId="0" borderId="0" xfId="0" applyNumberFormat="1" applyFont="1" applyFill="1" applyBorder="1" applyAlignment="1" applyProtection="1">
      <alignment horizontal="left" vertical="top" wrapText="1"/>
    </xf>
    <xf numFmtId="166" fontId="3" fillId="0" borderId="0" xfId="0" applyNumberFormat="1" applyFont="1" applyFill="1"/>
    <xf numFmtId="0" fontId="7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 vertical="top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justify" wrapText="1" indent="2" shrinkToFit="1"/>
    </xf>
    <xf numFmtId="166" fontId="3" fillId="0" borderId="1" xfId="0" applyNumberFormat="1" applyFont="1" applyFill="1" applyBorder="1" applyAlignment="1" applyProtection="1">
      <alignment horizontal="right" wrapText="1"/>
      <protection locked="0"/>
    </xf>
    <xf numFmtId="166" fontId="3" fillId="0" borderId="1" xfId="0" applyNumberFormat="1" applyFont="1" applyFill="1" applyBorder="1" applyAlignment="1" applyProtection="1">
      <alignment wrapText="1"/>
      <protection locked="0"/>
    </xf>
    <xf numFmtId="166" fontId="3" fillId="0" borderId="1" xfId="0" applyNumberFormat="1" applyFont="1" applyFill="1" applyBorder="1" applyAlignment="1">
      <alignment horizontal="right" wrapText="1"/>
    </xf>
    <xf numFmtId="166" fontId="3" fillId="0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wrapText="1"/>
    </xf>
    <xf numFmtId="164" fontId="3" fillId="2" borderId="3" xfId="0" applyNumberFormat="1" applyFont="1" applyFill="1" applyBorder="1" applyAlignment="1" applyProtection="1">
      <alignment horizontal="right" wrapText="1"/>
    </xf>
    <xf numFmtId="3" fontId="3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 applyProtection="1">
      <alignment horizontal="right" wrapText="1"/>
    </xf>
    <xf numFmtId="165" fontId="3" fillId="0" borderId="12" xfId="1" applyNumberFormat="1" applyFont="1" applyFill="1" applyBorder="1" applyAlignment="1" applyProtection="1">
      <alignment horizontal="right" wrapText="1"/>
    </xf>
    <xf numFmtId="3" fontId="3" fillId="0" borderId="13" xfId="0" applyNumberFormat="1" applyFont="1" applyFill="1" applyBorder="1" applyAlignment="1" applyProtection="1">
      <alignment horizontal="right" wrapText="1"/>
      <protection locked="0"/>
    </xf>
    <xf numFmtId="3" fontId="3" fillId="0" borderId="13" xfId="0" applyNumberFormat="1" applyFont="1" applyFill="1" applyBorder="1" applyAlignment="1" applyProtection="1">
      <alignment wrapText="1"/>
      <protection locked="0"/>
    </xf>
    <xf numFmtId="3" fontId="4" fillId="0" borderId="1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right" wrapText="1"/>
    </xf>
    <xf numFmtId="3" fontId="3" fillId="0" borderId="3" xfId="0" applyNumberFormat="1" applyFont="1" applyFill="1" applyBorder="1" applyAlignment="1" applyProtection="1">
      <alignment horizontal="right" wrapText="1"/>
    </xf>
    <xf numFmtId="41" fontId="3" fillId="0" borderId="1" xfId="0" applyNumberFormat="1" applyFont="1" applyFill="1" applyBorder="1" applyAlignment="1">
      <alignment horizontal="center" wrapText="1"/>
    </xf>
    <xf numFmtId="41" fontId="3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>
      <alignment horizontal="right" wrapText="1"/>
    </xf>
    <xf numFmtId="164" fontId="3" fillId="0" borderId="3" xfId="0" applyNumberFormat="1" applyFont="1" applyFill="1" applyBorder="1" applyAlignment="1" applyProtection="1">
      <alignment horizontal="right" wrapText="1"/>
    </xf>
    <xf numFmtId="41" fontId="3" fillId="0" borderId="0" xfId="0" applyNumberFormat="1" applyFont="1" applyFill="1"/>
    <xf numFmtId="166" fontId="3" fillId="0" borderId="0" xfId="0" applyNumberFormat="1" applyFont="1" applyFill="1" applyAlignment="1">
      <alignment wrapText="1"/>
    </xf>
    <xf numFmtId="4" fontId="3" fillId="0" borderId="1" xfId="0" applyNumberFormat="1" applyFont="1" applyFill="1" applyBorder="1" applyAlignment="1" applyProtection="1">
      <alignment horizontal="right" wrapText="1"/>
      <protection locked="0"/>
    </xf>
    <xf numFmtId="167" fontId="3" fillId="0" borderId="1" xfId="0" applyNumberFormat="1" applyFont="1" applyFill="1" applyBorder="1" applyAlignment="1" applyProtection="1">
      <alignment horizontal="right" wrapText="1"/>
      <protection locked="0"/>
    </xf>
    <xf numFmtId="167" fontId="3" fillId="0" borderId="1" xfId="0" applyNumberFormat="1" applyFont="1" applyFill="1" applyBorder="1" applyAlignment="1" applyProtection="1">
      <alignment wrapText="1"/>
      <protection locked="0"/>
    </xf>
    <xf numFmtId="164" fontId="3" fillId="0" borderId="1" xfId="0" applyNumberFormat="1" applyFont="1" applyFill="1" applyBorder="1" applyAlignment="1" applyProtection="1">
      <alignment horizontal="right" wrapText="1"/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167" fontId="3" fillId="0" borderId="1" xfId="0" applyNumberFormat="1" applyFont="1" applyFill="1" applyBorder="1" applyAlignment="1">
      <alignment horizontal="right" wrapText="1"/>
    </xf>
    <xf numFmtId="167" fontId="3" fillId="0" borderId="1" xfId="0" applyNumberFormat="1" applyFont="1" applyFill="1" applyBorder="1" applyAlignment="1">
      <alignment wrapText="1"/>
    </xf>
    <xf numFmtId="168" fontId="3" fillId="0" borderId="1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 applyProtection="1">
      <alignment horizontal="center" wrapText="1"/>
      <protection locked="0"/>
    </xf>
    <xf numFmtId="3" fontId="3" fillId="0" borderId="1" xfId="0" applyNumberFormat="1" applyFont="1" applyFill="1" applyBorder="1" applyAlignment="1">
      <alignment horizontal="center" wrapText="1"/>
    </xf>
    <xf numFmtId="166" fontId="3" fillId="0" borderId="5" xfId="0" applyNumberFormat="1" applyFont="1" applyFill="1" applyBorder="1" applyAlignment="1" applyProtection="1">
      <alignment horizontal="center" wrapText="1"/>
      <protection locked="0"/>
    </xf>
    <xf numFmtId="3" fontId="3" fillId="0" borderId="5" xfId="0" applyNumberFormat="1" applyFont="1" applyFill="1" applyBorder="1" applyAlignment="1" applyProtection="1">
      <alignment horizontal="center" wrapText="1"/>
      <protection locked="0"/>
    </xf>
    <xf numFmtId="166" fontId="3" fillId="0" borderId="14" xfId="0" applyNumberFormat="1" applyFont="1" applyFill="1" applyBorder="1" applyAlignment="1" applyProtection="1">
      <alignment horizontal="center" wrapText="1"/>
      <protection locked="0"/>
    </xf>
    <xf numFmtId="49" fontId="8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 applyProtection="1">
      <alignment horizontal="center" wrapText="1"/>
      <protection locked="0"/>
    </xf>
    <xf numFmtId="49" fontId="5" fillId="0" borderId="0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3"/>
  <sheetViews>
    <sheetView tabSelected="1" showWhiteSpace="0" zoomScaleSheetLayoutView="100" workbookViewId="0">
      <pane xSplit="3" ySplit="7" topLeftCell="D146" activePane="bottomRight" state="frozen"/>
      <selection pane="topRight" activeCell="D1" sqref="D1"/>
      <selection pane="bottomLeft" activeCell="A8" sqref="A8"/>
      <selection pane="bottomRight" activeCell="E156" sqref="E156"/>
    </sheetView>
  </sheetViews>
  <sheetFormatPr defaultRowHeight="12.75"/>
  <cols>
    <col min="1" max="1" width="5.28515625" style="4" customWidth="1"/>
    <col min="2" max="2" width="51.5703125" style="24" customWidth="1"/>
    <col min="3" max="3" width="10.42578125" style="25" customWidth="1"/>
    <col min="4" max="4" width="11.140625" style="26" customWidth="1"/>
    <col min="5" max="5" width="11" style="24" customWidth="1"/>
    <col min="6" max="6" width="8.7109375" style="24" customWidth="1"/>
    <col min="7" max="7" width="11.28515625" style="3" hidden="1" customWidth="1"/>
    <col min="8" max="8" width="11.28515625" style="3" bestFit="1" customWidth="1"/>
    <col min="9" max="9" width="12" style="3" customWidth="1"/>
    <col min="10" max="16384" width="9.140625" style="3"/>
  </cols>
  <sheetData>
    <row r="1" spans="1:9" ht="12.75" customHeight="1">
      <c r="A1" s="3"/>
      <c r="B1" s="41"/>
      <c r="C1" s="41"/>
      <c r="D1" s="41"/>
      <c r="E1" s="42" t="s">
        <v>281</v>
      </c>
      <c r="F1" s="41"/>
    </row>
    <row r="2" spans="1:9" ht="12" customHeight="1">
      <c r="A2" s="106" t="s">
        <v>0</v>
      </c>
      <c r="B2" s="106"/>
      <c r="C2" s="106"/>
      <c r="D2" s="106"/>
      <c r="E2" s="106"/>
      <c r="F2" s="106"/>
    </row>
    <row r="3" spans="1:9" ht="14.25" customHeight="1">
      <c r="A3" s="107" t="s">
        <v>207</v>
      </c>
      <c r="B3" s="107"/>
      <c r="C3" s="107"/>
      <c r="D3" s="107"/>
      <c r="E3" s="107"/>
      <c r="F3" s="107"/>
    </row>
    <row r="4" spans="1:9" ht="10.5" customHeight="1">
      <c r="A4" s="108" t="s">
        <v>63</v>
      </c>
      <c r="B4" s="108"/>
      <c r="C4" s="108"/>
      <c r="D4" s="108"/>
      <c r="E4" s="108"/>
      <c r="F4" s="108"/>
    </row>
    <row r="5" spans="1:9" ht="14.25" customHeight="1">
      <c r="A5" s="103" t="s">
        <v>285</v>
      </c>
      <c r="B5" s="103"/>
      <c r="C5" s="103"/>
      <c r="D5" s="103"/>
      <c r="E5" s="103"/>
      <c r="F5" s="103"/>
    </row>
    <row r="6" spans="1:9" ht="10.5" customHeight="1" thickBot="1">
      <c r="A6" s="104" t="s">
        <v>125</v>
      </c>
      <c r="B6" s="104"/>
      <c r="C6" s="5"/>
      <c r="D6" s="5"/>
      <c r="E6" s="5"/>
      <c r="F6" s="5"/>
    </row>
    <row r="7" spans="1:9" ht="67.5" customHeight="1" thickBot="1">
      <c r="A7" s="43" t="s">
        <v>1</v>
      </c>
      <c r="B7" s="44" t="s">
        <v>2</v>
      </c>
      <c r="C7" s="44" t="s">
        <v>3</v>
      </c>
      <c r="D7" s="44" t="s">
        <v>120</v>
      </c>
      <c r="E7" s="44" t="s">
        <v>282</v>
      </c>
      <c r="F7" s="44" t="s">
        <v>189</v>
      </c>
    </row>
    <row r="8" spans="1:9">
      <c r="A8" s="45"/>
      <c r="B8" s="46" t="s">
        <v>76</v>
      </c>
      <c r="C8" s="47"/>
      <c r="D8" s="48"/>
      <c r="E8" s="49"/>
      <c r="F8" s="50"/>
    </row>
    <row r="9" spans="1:9">
      <c r="A9" s="51" t="s">
        <v>123</v>
      </c>
      <c r="B9" s="52" t="s">
        <v>67</v>
      </c>
      <c r="C9" s="2" t="s">
        <v>49</v>
      </c>
      <c r="D9" s="69">
        <v>62</v>
      </c>
      <c r="E9" s="70">
        <v>62</v>
      </c>
      <c r="F9" s="71">
        <f>D9/E9*100</f>
        <v>100</v>
      </c>
      <c r="H9" s="88"/>
      <c r="I9" s="88"/>
    </row>
    <row r="10" spans="1:9">
      <c r="A10" s="7"/>
      <c r="B10" s="53" t="s">
        <v>57</v>
      </c>
      <c r="C10" s="2" t="s">
        <v>49</v>
      </c>
      <c r="D10" s="86">
        <v>16</v>
      </c>
      <c r="E10" s="1">
        <v>16</v>
      </c>
      <c r="F10" s="87">
        <f>D10/E10*100</f>
        <v>100</v>
      </c>
    </row>
    <row r="11" spans="1:9" ht="39.75" customHeight="1">
      <c r="A11" s="7" t="s">
        <v>124</v>
      </c>
      <c r="B11" s="1" t="s">
        <v>203</v>
      </c>
      <c r="C11" s="35" t="s">
        <v>7</v>
      </c>
      <c r="D11" s="67">
        <f>D13+D29</f>
        <v>32573177</v>
      </c>
      <c r="E11" s="67">
        <f>E13+E29</f>
        <v>30447064</v>
      </c>
      <c r="F11" s="31">
        <f>D11/E11*100</f>
        <v>106.98298200443892</v>
      </c>
    </row>
    <row r="12" spans="1:9">
      <c r="A12" s="7" t="s">
        <v>121</v>
      </c>
      <c r="B12" s="1" t="s">
        <v>64</v>
      </c>
      <c r="C12" s="35" t="s">
        <v>7</v>
      </c>
      <c r="D12" s="27"/>
      <c r="E12" s="28"/>
      <c r="F12" s="82"/>
    </row>
    <row r="13" spans="1:9">
      <c r="A13" s="7" t="s">
        <v>122</v>
      </c>
      <c r="B13" s="1" t="s">
        <v>65</v>
      </c>
      <c r="C13" s="35" t="s">
        <v>7</v>
      </c>
      <c r="D13" s="67">
        <v>31894904</v>
      </c>
      <c r="E13" s="68">
        <v>29824180</v>
      </c>
      <c r="F13" s="31">
        <f>D13/E13*100</f>
        <v>106.94310455476059</v>
      </c>
    </row>
    <row r="14" spans="1:9">
      <c r="A14" s="7"/>
      <c r="B14" s="54" t="s">
        <v>16</v>
      </c>
      <c r="C14" s="35"/>
      <c r="D14" s="65"/>
      <c r="E14" s="66"/>
      <c r="F14" s="31"/>
    </row>
    <row r="15" spans="1:9" ht="12.75" customHeight="1">
      <c r="A15" s="7"/>
      <c r="B15" s="52" t="s">
        <v>77</v>
      </c>
      <c r="C15" s="35" t="s">
        <v>7</v>
      </c>
      <c r="D15" s="89">
        <v>23564498</v>
      </c>
      <c r="E15" s="89">
        <v>23058460</v>
      </c>
      <c r="F15" s="31">
        <f>D15/E15*100</f>
        <v>102.19458714935863</v>
      </c>
      <c r="H15" s="55"/>
    </row>
    <row r="16" spans="1:9">
      <c r="A16" s="7"/>
      <c r="B16" s="52" t="s">
        <v>106</v>
      </c>
      <c r="C16" s="35" t="s">
        <v>7</v>
      </c>
      <c r="D16" s="65"/>
      <c r="E16" s="66"/>
      <c r="F16" s="83"/>
    </row>
    <row r="17" spans="1:8">
      <c r="A17" s="7"/>
      <c r="B17" s="52" t="s">
        <v>78</v>
      </c>
      <c r="C17" s="35" t="s">
        <v>7</v>
      </c>
      <c r="D17" s="65"/>
      <c r="E17" s="66"/>
      <c r="F17" s="83"/>
    </row>
    <row r="18" spans="1:8" ht="12.75" customHeight="1">
      <c r="A18" s="7"/>
      <c r="B18" s="52" t="s">
        <v>79</v>
      </c>
      <c r="C18" s="35" t="s">
        <v>7</v>
      </c>
      <c r="D18" s="65"/>
      <c r="E18" s="66"/>
      <c r="F18" s="83"/>
    </row>
    <row r="19" spans="1:8" ht="25.5">
      <c r="A19" s="7"/>
      <c r="B19" s="52" t="s">
        <v>80</v>
      </c>
      <c r="C19" s="35" t="s">
        <v>7</v>
      </c>
      <c r="D19" s="68">
        <v>3725822</v>
      </c>
      <c r="E19" s="68">
        <v>3441212</v>
      </c>
      <c r="F19" s="31">
        <f t="shared" ref="F19:F29" si="0">D19/E19*100</f>
        <v>108.27063255620403</v>
      </c>
    </row>
    <row r="20" spans="1:8">
      <c r="A20" s="7"/>
      <c r="B20" s="52" t="s">
        <v>81</v>
      </c>
      <c r="C20" s="35" t="s">
        <v>7</v>
      </c>
      <c r="D20" s="65"/>
      <c r="E20" s="66"/>
      <c r="F20" s="31"/>
    </row>
    <row r="21" spans="1:8">
      <c r="A21" s="7"/>
      <c r="B21" s="52" t="s">
        <v>82</v>
      </c>
      <c r="C21" s="35" t="s">
        <v>7</v>
      </c>
      <c r="D21" s="65">
        <v>516242</v>
      </c>
      <c r="E21" s="65">
        <v>200872</v>
      </c>
      <c r="F21" s="31">
        <f t="shared" si="0"/>
        <v>257.00047791628504</v>
      </c>
    </row>
    <row r="22" spans="1:8">
      <c r="A22" s="7"/>
      <c r="B22" s="52" t="s">
        <v>83</v>
      </c>
      <c r="C22" s="35" t="s">
        <v>7</v>
      </c>
      <c r="D22" s="65">
        <v>1939174</v>
      </c>
      <c r="E22" s="65">
        <v>1566995</v>
      </c>
      <c r="F22" s="31">
        <f t="shared" si="0"/>
        <v>123.75112875280394</v>
      </c>
    </row>
    <row r="23" spans="1:8" ht="12.75" customHeight="1">
      <c r="A23" s="7"/>
      <c r="B23" s="52" t="s">
        <v>84</v>
      </c>
      <c r="C23" s="35" t="s">
        <v>7</v>
      </c>
      <c r="D23" s="65">
        <v>2556</v>
      </c>
      <c r="E23" s="66">
        <v>3538</v>
      </c>
      <c r="F23" s="31">
        <f>D23/E23*100</f>
        <v>72.244205765969468</v>
      </c>
    </row>
    <row r="24" spans="1:8" ht="25.5">
      <c r="A24" s="7"/>
      <c r="B24" s="52" t="s">
        <v>107</v>
      </c>
      <c r="C24" s="35" t="s">
        <v>7</v>
      </c>
      <c r="D24" s="65">
        <v>2142857</v>
      </c>
      <c r="E24" s="66">
        <v>1548981</v>
      </c>
      <c r="F24" s="31">
        <f t="shared" si="0"/>
        <v>138.33978596251342</v>
      </c>
    </row>
    <row r="25" spans="1:8">
      <c r="A25" s="7"/>
      <c r="B25" s="52" t="s">
        <v>85</v>
      </c>
      <c r="C25" s="35" t="s">
        <v>7</v>
      </c>
      <c r="D25" s="29"/>
      <c r="E25" s="30"/>
      <c r="F25" s="31"/>
    </row>
    <row r="26" spans="1:8" ht="25.5">
      <c r="A26" s="7"/>
      <c r="B26" s="52" t="s">
        <v>86</v>
      </c>
      <c r="C26" s="35" t="s">
        <v>7</v>
      </c>
      <c r="D26" s="29">
        <v>2583</v>
      </c>
      <c r="E26" s="30">
        <v>2893</v>
      </c>
      <c r="F26" s="31">
        <f t="shared" si="0"/>
        <v>89.284479778776358</v>
      </c>
    </row>
    <row r="27" spans="1:8">
      <c r="A27" s="7"/>
      <c r="B27" s="52" t="s">
        <v>87</v>
      </c>
      <c r="C27" s="35" t="s">
        <v>7</v>
      </c>
      <c r="D27" s="29"/>
      <c r="E27" s="30"/>
      <c r="F27" s="31"/>
    </row>
    <row r="28" spans="1:8">
      <c r="A28" s="7"/>
      <c r="B28" s="52" t="s">
        <v>88</v>
      </c>
      <c r="C28" s="35" t="s">
        <v>7</v>
      </c>
      <c r="D28" s="29">
        <v>1173</v>
      </c>
      <c r="E28" s="30">
        <v>1230</v>
      </c>
      <c r="F28" s="31">
        <f t="shared" si="0"/>
        <v>95.365853658536579</v>
      </c>
    </row>
    <row r="29" spans="1:8">
      <c r="A29" s="7" t="s">
        <v>126</v>
      </c>
      <c r="B29" s="1" t="s">
        <v>66</v>
      </c>
      <c r="C29" s="35" t="s">
        <v>7</v>
      </c>
      <c r="D29" s="27">
        <v>678273</v>
      </c>
      <c r="E29" s="28">
        <v>622884</v>
      </c>
      <c r="F29" s="31">
        <f t="shared" si="0"/>
        <v>108.89234592636832</v>
      </c>
      <c r="H29" s="56"/>
    </row>
    <row r="30" spans="1:8">
      <c r="A30" s="7" t="s">
        <v>127</v>
      </c>
      <c r="B30" s="1" t="s">
        <v>62</v>
      </c>
      <c r="C30" s="35" t="s">
        <v>111</v>
      </c>
      <c r="D30" s="29"/>
      <c r="E30" s="30"/>
      <c r="F30" s="31"/>
    </row>
    <row r="31" spans="1:8">
      <c r="A31" s="7"/>
      <c r="B31" s="57" t="s">
        <v>208</v>
      </c>
      <c r="C31" s="35" t="s">
        <v>95</v>
      </c>
      <c r="D31" s="90">
        <v>1653.7</v>
      </c>
      <c r="E31" s="90">
        <v>2189.65</v>
      </c>
      <c r="F31" s="31">
        <f t="shared" ref="F31:F49" si="1">D31/E31*100</f>
        <v>75.523485488548388</v>
      </c>
      <c r="G31" s="58">
        <v>37210</v>
      </c>
    </row>
    <row r="32" spans="1:8">
      <c r="A32" s="7"/>
      <c r="B32" s="57" t="s">
        <v>209</v>
      </c>
      <c r="C32" s="35" t="s">
        <v>95</v>
      </c>
      <c r="D32" s="90">
        <v>2702.4</v>
      </c>
      <c r="E32" s="90">
        <v>3345.5</v>
      </c>
      <c r="F32" s="31">
        <f t="shared" si="1"/>
        <v>80.77716335375878</v>
      </c>
      <c r="G32" s="3" t="s">
        <v>242</v>
      </c>
    </row>
    <row r="33" spans="1:7" ht="25.5">
      <c r="A33" s="7"/>
      <c r="B33" s="57" t="s">
        <v>210</v>
      </c>
      <c r="C33" s="35" t="s">
        <v>95</v>
      </c>
      <c r="D33" s="90">
        <v>47.7</v>
      </c>
      <c r="E33" s="90">
        <v>72.2</v>
      </c>
      <c r="F33" s="31">
        <f t="shared" si="1"/>
        <v>66.066481994459835</v>
      </c>
      <c r="G33" s="3" t="s">
        <v>243</v>
      </c>
    </row>
    <row r="34" spans="1:7">
      <c r="A34" s="7"/>
      <c r="B34" s="57" t="s">
        <v>211</v>
      </c>
      <c r="C34" s="35" t="s">
        <v>212</v>
      </c>
      <c r="D34" s="90">
        <v>119422</v>
      </c>
      <c r="E34" s="90">
        <v>73347.399999999994</v>
      </c>
      <c r="F34" s="31">
        <f t="shared" si="1"/>
        <v>162.81695056675494</v>
      </c>
      <c r="G34" s="3" t="s">
        <v>244</v>
      </c>
    </row>
    <row r="35" spans="1:7">
      <c r="A35" s="7"/>
      <c r="B35" s="57" t="s">
        <v>213</v>
      </c>
      <c r="C35" s="35" t="s">
        <v>95</v>
      </c>
      <c r="D35" s="65"/>
      <c r="E35" s="65"/>
      <c r="F35" s="31"/>
      <c r="G35" s="3" t="s">
        <v>245</v>
      </c>
    </row>
    <row r="36" spans="1:7">
      <c r="A36" s="7"/>
      <c r="B36" s="57" t="s">
        <v>214</v>
      </c>
      <c r="C36" s="35" t="s">
        <v>95</v>
      </c>
      <c r="D36" s="90">
        <v>183677</v>
      </c>
      <c r="E36" s="90">
        <v>195165</v>
      </c>
      <c r="F36" s="31">
        <f t="shared" si="1"/>
        <v>94.113698665231979</v>
      </c>
      <c r="G36" s="3" t="s">
        <v>246</v>
      </c>
    </row>
    <row r="37" spans="1:7">
      <c r="A37" s="7"/>
      <c r="B37" s="57" t="s">
        <v>215</v>
      </c>
      <c r="C37" s="35" t="s">
        <v>95</v>
      </c>
      <c r="D37" s="90">
        <v>83711.95</v>
      </c>
      <c r="E37" s="90">
        <v>86366.54</v>
      </c>
      <c r="F37" s="31">
        <f t="shared" si="1"/>
        <v>96.92636754928472</v>
      </c>
      <c r="G37" s="3" t="s">
        <v>247</v>
      </c>
    </row>
    <row r="38" spans="1:7">
      <c r="A38" s="7"/>
      <c r="B38" s="57" t="s">
        <v>216</v>
      </c>
      <c r="C38" s="35" t="s">
        <v>95</v>
      </c>
      <c r="D38" s="65"/>
      <c r="E38" s="65"/>
      <c r="F38" s="31"/>
      <c r="G38" s="3" t="s">
        <v>248</v>
      </c>
    </row>
    <row r="39" spans="1:7">
      <c r="A39" s="7"/>
      <c r="B39" s="57" t="s">
        <v>217</v>
      </c>
      <c r="C39" s="35" t="s">
        <v>95</v>
      </c>
      <c r="D39" s="90">
        <v>241.15</v>
      </c>
      <c r="E39" s="90">
        <v>446.49</v>
      </c>
      <c r="F39" s="31">
        <f t="shared" si="1"/>
        <v>54.01016820085556</v>
      </c>
      <c r="G39" s="3" t="s">
        <v>249</v>
      </c>
    </row>
    <row r="40" spans="1:7">
      <c r="A40" s="7"/>
      <c r="B40" s="57" t="s">
        <v>218</v>
      </c>
      <c r="C40" s="35" t="s">
        <v>95</v>
      </c>
      <c r="D40" s="90">
        <v>10203.91</v>
      </c>
      <c r="E40" s="90">
        <v>11191.79</v>
      </c>
      <c r="F40" s="31">
        <f t="shared" si="1"/>
        <v>91.173172477324897</v>
      </c>
      <c r="G40" s="3" t="s">
        <v>250</v>
      </c>
    </row>
    <row r="41" spans="1:7">
      <c r="A41" s="7"/>
      <c r="B41" s="57" t="s">
        <v>219</v>
      </c>
      <c r="C41" s="35" t="s">
        <v>95</v>
      </c>
      <c r="D41" s="90">
        <v>3586.68</v>
      </c>
      <c r="E41" s="90">
        <v>3985.06</v>
      </c>
      <c r="F41" s="31">
        <f t="shared" si="1"/>
        <v>90.003161809357948</v>
      </c>
      <c r="G41" s="3" t="s">
        <v>251</v>
      </c>
    </row>
    <row r="42" spans="1:7" ht="25.5">
      <c r="A42" s="7"/>
      <c r="B42" s="57" t="s">
        <v>220</v>
      </c>
      <c r="C42" s="35" t="s">
        <v>95</v>
      </c>
      <c r="D42" s="90">
        <v>115</v>
      </c>
      <c r="E42" s="90">
        <v>121</v>
      </c>
      <c r="F42" s="31">
        <f t="shared" si="1"/>
        <v>95.041322314049594</v>
      </c>
      <c r="G42" s="3" t="s">
        <v>252</v>
      </c>
    </row>
    <row r="43" spans="1:7">
      <c r="A43" s="7"/>
      <c r="B43" s="57" t="s">
        <v>221</v>
      </c>
      <c r="C43" s="35" t="s">
        <v>95</v>
      </c>
      <c r="D43" s="90">
        <v>49136.7</v>
      </c>
      <c r="E43" s="90">
        <v>59003.199999999997</v>
      </c>
      <c r="F43" s="31">
        <f t="shared" si="1"/>
        <v>83.278025598611606</v>
      </c>
      <c r="G43" s="3" t="s">
        <v>253</v>
      </c>
    </row>
    <row r="44" spans="1:7">
      <c r="A44" s="7"/>
      <c r="B44" s="57" t="s">
        <v>222</v>
      </c>
      <c r="C44" s="35" t="s">
        <v>95</v>
      </c>
      <c r="D44" s="90">
        <v>1572.4</v>
      </c>
      <c r="E44" s="90">
        <v>1416</v>
      </c>
      <c r="F44" s="31">
        <f t="shared" si="1"/>
        <v>111.04519774011301</v>
      </c>
      <c r="G44" s="3" t="s">
        <v>254</v>
      </c>
    </row>
    <row r="45" spans="1:7">
      <c r="A45" s="7"/>
      <c r="B45" s="57" t="s">
        <v>223</v>
      </c>
      <c r="C45" s="35" t="s">
        <v>95</v>
      </c>
      <c r="D45" s="90">
        <v>672.9</v>
      </c>
      <c r="E45" s="90">
        <v>574</v>
      </c>
      <c r="F45" s="31">
        <f t="shared" si="1"/>
        <v>117.22996515679442</v>
      </c>
      <c r="G45" s="3" t="s">
        <v>255</v>
      </c>
    </row>
    <row r="46" spans="1:7">
      <c r="A46" s="7"/>
      <c r="B46" s="57" t="s">
        <v>224</v>
      </c>
      <c r="C46" s="35" t="s">
        <v>95</v>
      </c>
      <c r="D46" s="90">
        <v>10310.19</v>
      </c>
      <c r="E46" s="90">
        <v>10578.8</v>
      </c>
      <c r="F46" s="31">
        <f t="shared" si="1"/>
        <v>97.460865126479391</v>
      </c>
      <c r="G46" s="3" t="s">
        <v>256</v>
      </c>
    </row>
    <row r="47" spans="1:7" ht="25.5">
      <c r="A47" s="7"/>
      <c r="B47" s="57" t="s">
        <v>225</v>
      </c>
      <c r="C47" s="35" t="s">
        <v>95</v>
      </c>
      <c r="D47" s="65"/>
      <c r="E47" s="65"/>
      <c r="F47" s="31"/>
      <c r="G47" s="3" t="s">
        <v>257</v>
      </c>
    </row>
    <row r="48" spans="1:7">
      <c r="A48" s="7"/>
      <c r="B48" s="57" t="s">
        <v>226</v>
      </c>
      <c r="C48" s="35" t="s">
        <v>95</v>
      </c>
      <c r="D48" s="65"/>
      <c r="E48" s="65"/>
      <c r="F48" s="31"/>
      <c r="G48" s="3" t="s">
        <v>257</v>
      </c>
    </row>
    <row r="49" spans="1:9">
      <c r="A49" s="7"/>
      <c r="B49" s="57" t="s">
        <v>227</v>
      </c>
      <c r="C49" s="35" t="s">
        <v>95</v>
      </c>
      <c r="D49" s="90">
        <v>18400.25</v>
      </c>
      <c r="E49" s="90">
        <v>20103.599999999999</v>
      </c>
      <c r="F49" s="31">
        <f t="shared" si="1"/>
        <v>91.527139417815718</v>
      </c>
      <c r="G49" s="3" t="s">
        <v>258</v>
      </c>
    </row>
    <row r="50" spans="1:9">
      <c r="A50" s="7"/>
      <c r="B50" s="57" t="s">
        <v>228</v>
      </c>
      <c r="C50" s="35" t="s">
        <v>229</v>
      </c>
      <c r="D50" s="90">
        <v>114.63</v>
      </c>
      <c r="E50" s="90">
        <v>213.14</v>
      </c>
      <c r="F50" s="31">
        <f>D50/E50*100</f>
        <v>53.781552031528577</v>
      </c>
      <c r="G50" s="3" t="s">
        <v>259</v>
      </c>
    </row>
    <row r="51" spans="1:9" ht="51">
      <c r="A51" s="7"/>
      <c r="B51" s="57" t="s">
        <v>269</v>
      </c>
      <c r="C51" s="35" t="s">
        <v>231</v>
      </c>
      <c r="D51" s="65">
        <v>51151</v>
      </c>
      <c r="E51" s="65">
        <v>42389</v>
      </c>
      <c r="F51" s="31">
        <f>D51/E51*100</f>
        <v>120.67045695817311</v>
      </c>
      <c r="G51" s="3" t="s">
        <v>270</v>
      </c>
      <c r="H51" s="56"/>
    </row>
    <row r="52" spans="1:9">
      <c r="A52" s="7"/>
      <c r="B52" s="57" t="s">
        <v>271</v>
      </c>
      <c r="C52" s="35" t="s">
        <v>231</v>
      </c>
      <c r="D52" s="1">
        <v>9370</v>
      </c>
      <c r="E52" s="1">
        <v>13742</v>
      </c>
      <c r="F52" s="31">
        <f>D52/E52*100</f>
        <v>68.185125891427745</v>
      </c>
      <c r="G52" s="3" t="s">
        <v>272</v>
      </c>
      <c r="H52" s="56"/>
    </row>
    <row r="53" spans="1:9">
      <c r="A53" s="7"/>
      <c r="B53" s="57" t="s">
        <v>230</v>
      </c>
      <c r="C53" s="35" t="s">
        <v>231</v>
      </c>
      <c r="D53" s="29">
        <v>60521</v>
      </c>
      <c r="E53" s="29">
        <v>55131</v>
      </c>
      <c r="F53" s="31">
        <f>D53/E53*100</f>
        <v>109.77671364568029</v>
      </c>
      <c r="G53" s="3" t="s">
        <v>260</v>
      </c>
      <c r="H53" s="56"/>
      <c r="I53" s="55"/>
    </row>
    <row r="54" spans="1:9" ht="12.75" customHeight="1">
      <c r="A54" s="7"/>
      <c r="B54" s="57" t="s">
        <v>273</v>
      </c>
      <c r="C54" s="35" t="s">
        <v>95</v>
      </c>
      <c r="D54" s="27">
        <v>897</v>
      </c>
      <c r="E54" s="27">
        <v>1032</v>
      </c>
      <c r="F54" s="31">
        <f>D54/E54*100</f>
        <v>86.918604651162795</v>
      </c>
      <c r="G54" s="3" t="s">
        <v>274</v>
      </c>
      <c r="H54" s="56"/>
    </row>
    <row r="55" spans="1:9" ht="25.5">
      <c r="A55" s="7"/>
      <c r="B55" s="57" t="s">
        <v>232</v>
      </c>
      <c r="C55" s="35" t="s">
        <v>95</v>
      </c>
      <c r="D55" s="27">
        <v>20848</v>
      </c>
      <c r="E55" s="27">
        <v>23584</v>
      </c>
      <c r="F55" s="31">
        <f t="shared" ref="F55:F84" si="2">D55/E55*100</f>
        <v>88.398914518317511</v>
      </c>
      <c r="G55" s="3" t="s">
        <v>261</v>
      </c>
      <c r="H55" s="56"/>
    </row>
    <row r="56" spans="1:9" ht="25.5">
      <c r="A56" s="7"/>
      <c r="B56" s="57" t="s">
        <v>275</v>
      </c>
      <c r="C56" s="35" t="s">
        <v>95</v>
      </c>
      <c r="D56" s="27">
        <v>584</v>
      </c>
      <c r="E56" s="27">
        <v>131</v>
      </c>
      <c r="F56" s="31">
        <f t="shared" si="2"/>
        <v>445.80152671755729</v>
      </c>
      <c r="G56" s="3" t="s">
        <v>276</v>
      </c>
      <c r="H56" s="56" t="s">
        <v>280</v>
      </c>
    </row>
    <row r="57" spans="1:9" ht="12.75" hidden="1" customHeight="1">
      <c r="A57" s="7"/>
      <c r="B57" s="57" t="s">
        <v>277</v>
      </c>
      <c r="C57" s="35" t="s">
        <v>96</v>
      </c>
      <c r="D57" s="29"/>
      <c r="E57" s="30"/>
      <c r="F57" s="31" t="e">
        <f t="shared" si="2"/>
        <v>#DIV/0!</v>
      </c>
      <c r="G57" s="3" t="s">
        <v>278</v>
      </c>
    </row>
    <row r="58" spans="1:9">
      <c r="A58" s="7"/>
      <c r="B58" s="57" t="s">
        <v>233</v>
      </c>
      <c r="C58" s="35" t="s">
        <v>234</v>
      </c>
      <c r="D58" s="29"/>
      <c r="E58" s="30"/>
      <c r="F58" s="31"/>
      <c r="G58" s="3" t="s">
        <v>262</v>
      </c>
    </row>
    <row r="59" spans="1:9" ht="25.5">
      <c r="A59" s="7"/>
      <c r="B59" s="57" t="s">
        <v>235</v>
      </c>
      <c r="C59" s="35" t="s">
        <v>95</v>
      </c>
      <c r="D59" s="29">
        <v>29792</v>
      </c>
      <c r="E59" s="30">
        <v>38706</v>
      </c>
      <c r="F59" s="31">
        <f t="shared" si="2"/>
        <v>76.969978814654056</v>
      </c>
      <c r="G59" s="3" t="s">
        <v>263</v>
      </c>
    </row>
    <row r="60" spans="1:9">
      <c r="A60" s="7"/>
      <c r="B60" s="57" t="s">
        <v>236</v>
      </c>
      <c r="C60" s="35" t="s">
        <v>237</v>
      </c>
      <c r="D60" s="65"/>
      <c r="E60" s="66"/>
      <c r="F60" s="31" t="e">
        <f t="shared" si="2"/>
        <v>#DIV/0!</v>
      </c>
      <c r="G60" s="3" t="s">
        <v>264</v>
      </c>
    </row>
    <row r="61" spans="1:9">
      <c r="A61" s="7"/>
      <c r="B61" s="57" t="s">
        <v>238</v>
      </c>
      <c r="C61" s="35" t="s">
        <v>239</v>
      </c>
      <c r="D61" s="29"/>
      <c r="E61" s="30"/>
      <c r="F61" s="31"/>
      <c r="G61" s="3" t="s">
        <v>265</v>
      </c>
    </row>
    <row r="62" spans="1:9">
      <c r="A62" s="7"/>
      <c r="B62" s="57" t="s">
        <v>240</v>
      </c>
      <c r="C62" s="35" t="s">
        <v>239</v>
      </c>
      <c r="D62" s="29"/>
      <c r="E62" s="30"/>
      <c r="F62" s="31"/>
      <c r="G62" s="3" t="s">
        <v>266</v>
      </c>
    </row>
    <row r="63" spans="1:9">
      <c r="A63" s="7"/>
      <c r="B63" s="57" t="s">
        <v>268</v>
      </c>
      <c r="C63" s="35" t="s">
        <v>241</v>
      </c>
      <c r="D63" s="65">
        <v>259.89999999999998</v>
      </c>
      <c r="E63" s="66">
        <v>268</v>
      </c>
      <c r="F63" s="31">
        <f t="shared" si="2"/>
        <v>96.977611940298502</v>
      </c>
      <c r="G63" s="3" t="s">
        <v>267</v>
      </c>
      <c r="H63" s="59"/>
    </row>
    <row r="64" spans="1:9">
      <c r="A64" s="7"/>
      <c r="B64" s="8" t="s">
        <v>13</v>
      </c>
      <c r="C64" s="2"/>
      <c r="D64" s="27"/>
      <c r="E64" s="28"/>
      <c r="F64" s="31"/>
    </row>
    <row r="65" spans="1:6" ht="12.75" customHeight="1">
      <c r="A65" s="7" t="s">
        <v>128</v>
      </c>
      <c r="B65" s="52" t="s">
        <v>68</v>
      </c>
      <c r="C65" s="2" t="s">
        <v>49</v>
      </c>
      <c r="D65" s="27">
        <v>19</v>
      </c>
      <c r="E65" s="28">
        <v>19</v>
      </c>
      <c r="F65" s="31">
        <f t="shared" si="2"/>
        <v>100</v>
      </c>
    </row>
    <row r="66" spans="1:6" ht="12.75" customHeight="1">
      <c r="A66" s="7" t="s">
        <v>129</v>
      </c>
      <c r="B66" s="52" t="s">
        <v>69</v>
      </c>
      <c r="C66" s="2" t="s">
        <v>49</v>
      </c>
      <c r="D66" s="27">
        <v>319</v>
      </c>
      <c r="E66" s="28">
        <v>310</v>
      </c>
      <c r="F66" s="31">
        <f t="shared" si="2"/>
        <v>102.90322580645162</v>
      </c>
    </row>
    <row r="67" spans="1:6" ht="12.75" customHeight="1">
      <c r="A67" s="7" t="s">
        <v>130</v>
      </c>
      <c r="B67" s="52" t="s">
        <v>94</v>
      </c>
      <c r="C67" s="2" t="s">
        <v>49</v>
      </c>
      <c r="D67" s="27">
        <v>20237</v>
      </c>
      <c r="E67" s="28">
        <v>19388</v>
      </c>
      <c r="F67" s="31">
        <f t="shared" si="2"/>
        <v>104.37899731792861</v>
      </c>
    </row>
    <row r="68" spans="1:6" ht="38.25">
      <c r="A68" s="7" t="s">
        <v>131</v>
      </c>
      <c r="B68" s="1" t="s">
        <v>204</v>
      </c>
      <c r="C68" s="35" t="s">
        <v>7</v>
      </c>
      <c r="D68" s="65">
        <v>3624694</v>
      </c>
      <c r="E68" s="66">
        <v>3286214</v>
      </c>
      <c r="F68" s="31">
        <f t="shared" si="2"/>
        <v>110.29999872193351</v>
      </c>
    </row>
    <row r="69" spans="1:6" ht="12.75" customHeight="1">
      <c r="A69" s="7" t="s">
        <v>132</v>
      </c>
      <c r="B69" s="1" t="s">
        <v>113</v>
      </c>
      <c r="C69" s="35" t="s">
        <v>15</v>
      </c>
      <c r="D69" s="65">
        <v>46.7</v>
      </c>
      <c r="E69" s="66">
        <v>46.6</v>
      </c>
      <c r="F69" s="31">
        <f t="shared" si="2"/>
        <v>100.21459227467811</v>
      </c>
    </row>
    <row r="70" spans="1:6">
      <c r="A70" s="7"/>
      <c r="B70" s="60" t="s">
        <v>16</v>
      </c>
      <c r="C70" s="35"/>
      <c r="D70" s="65"/>
      <c r="E70" s="66"/>
      <c r="F70" s="31"/>
    </row>
    <row r="71" spans="1:6">
      <c r="A71" s="7"/>
      <c r="B71" s="57" t="s">
        <v>92</v>
      </c>
      <c r="C71" s="35" t="s">
        <v>15</v>
      </c>
      <c r="D71" s="65">
        <v>27.7</v>
      </c>
      <c r="E71" s="66">
        <v>27.7</v>
      </c>
      <c r="F71" s="31">
        <f t="shared" si="2"/>
        <v>100</v>
      </c>
    </row>
    <row r="72" spans="1:6">
      <c r="A72" s="7"/>
      <c r="B72" s="57" t="s">
        <v>25</v>
      </c>
      <c r="C72" s="35" t="s">
        <v>15</v>
      </c>
      <c r="D72" s="65">
        <v>1.8</v>
      </c>
      <c r="E72" s="66">
        <v>1.4</v>
      </c>
      <c r="F72" s="31">
        <f t="shared" si="2"/>
        <v>128.57142857142858</v>
      </c>
    </row>
    <row r="73" spans="1:6">
      <c r="A73" s="7"/>
      <c r="B73" s="57" t="s">
        <v>26</v>
      </c>
      <c r="C73" s="35" t="s">
        <v>15</v>
      </c>
      <c r="D73" s="65">
        <v>4.8</v>
      </c>
      <c r="E73" s="66">
        <v>4.8</v>
      </c>
      <c r="F73" s="31">
        <f t="shared" si="2"/>
        <v>100</v>
      </c>
    </row>
    <row r="74" spans="1:6">
      <c r="A74" s="7"/>
      <c r="B74" s="57" t="s">
        <v>17</v>
      </c>
      <c r="C74" s="35" t="s">
        <v>15</v>
      </c>
      <c r="D74" s="91">
        <v>3</v>
      </c>
      <c r="E74" s="92">
        <v>3.2</v>
      </c>
      <c r="F74" s="31">
        <f t="shared" si="2"/>
        <v>93.75</v>
      </c>
    </row>
    <row r="75" spans="1:6">
      <c r="A75" s="7"/>
      <c r="B75" s="57" t="s">
        <v>114</v>
      </c>
      <c r="C75" s="35" t="s">
        <v>15</v>
      </c>
      <c r="D75" s="65">
        <v>1.1000000000000001</v>
      </c>
      <c r="E75" s="66">
        <v>1.1000000000000001</v>
      </c>
      <c r="F75" s="31">
        <f t="shared" si="2"/>
        <v>100</v>
      </c>
    </row>
    <row r="76" spans="1:6">
      <c r="A76" s="7"/>
      <c r="B76" s="57" t="s">
        <v>115</v>
      </c>
      <c r="C76" s="35" t="s">
        <v>15</v>
      </c>
      <c r="D76" s="65"/>
      <c r="E76" s="66"/>
      <c r="F76" s="31"/>
    </row>
    <row r="77" spans="1:6">
      <c r="A77" s="7"/>
      <c r="B77" s="57" t="s">
        <v>93</v>
      </c>
      <c r="C77" s="35" t="s">
        <v>15</v>
      </c>
      <c r="D77" s="65">
        <v>6.8</v>
      </c>
      <c r="E77" s="66">
        <v>9.6</v>
      </c>
      <c r="F77" s="31">
        <f t="shared" si="2"/>
        <v>70.833333333333343</v>
      </c>
    </row>
    <row r="78" spans="1:6" ht="25.5" customHeight="1">
      <c r="A78" s="7" t="s">
        <v>133</v>
      </c>
      <c r="B78" s="1" t="s">
        <v>116</v>
      </c>
      <c r="C78" s="2"/>
      <c r="D78" s="67"/>
      <c r="E78" s="68"/>
      <c r="F78" s="31"/>
    </row>
    <row r="79" spans="1:6">
      <c r="A79" s="7"/>
      <c r="B79" s="57" t="s">
        <v>92</v>
      </c>
      <c r="C79" s="2" t="s">
        <v>95</v>
      </c>
      <c r="D79" s="65">
        <v>228080</v>
      </c>
      <c r="E79" s="66">
        <v>208583</v>
      </c>
      <c r="F79" s="31">
        <f t="shared" si="2"/>
        <v>109.34735812602176</v>
      </c>
    </row>
    <row r="80" spans="1:6">
      <c r="A80" s="7"/>
      <c r="B80" s="57" t="s">
        <v>191</v>
      </c>
      <c r="C80" s="2" t="s">
        <v>95</v>
      </c>
      <c r="D80" s="65">
        <v>82771</v>
      </c>
      <c r="E80" s="66">
        <v>77577</v>
      </c>
      <c r="F80" s="31">
        <f t="shared" si="2"/>
        <v>106.69528339585186</v>
      </c>
    </row>
    <row r="81" spans="1:6">
      <c r="A81" s="7"/>
      <c r="B81" s="57" t="s">
        <v>190</v>
      </c>
      <c r="C81" s="2" t="s">
        <v>95</v>
      </c>
      <c r="D81" s="65">
        <v>18350</v>
      </c>
      <c r="E81" s="66">
        <v>18561</v>
      </c>
      <c r="F81" s="31">
        <f t="shared" si="2"/>
        <v>98.863207801303815</v>
      </c>
    </row>
    <row r="82" spans="1:6">
      <c r="A82" s="7"/>
      <c r="B82" s="57" t="s">
        <v>17</v>
      </c>
      <c r="C82" s="2" t="s">
        <v>95</v>
      </c>
      <c r="D82" s="65">
        <v>40254</v>
      </c>
      <c r="E82" s="66">
        <v>39335</v>
      </c>
      <c r="F82" s="33">
        <f t="shared" si="2"/>
        <v>102.33634168043726</v>
      </c>
    </row>
    <row r="83" spans="1:6">
      <c r="A83" s="7"/>
      <c r="B83" s="57" t="s">
        <v>18</v>
      </c>
      <c r="C83" s="2" t="s">
        <v>95</v>
      </c>
      <c r="D83" s="65">
        <v>919</v>
      </c>
      <c r="E83" s="66">
        <v>405</v>
      </c>
      <c r="F83" s="33">
        <f t="shared" si="2"/>
        <v>226.9135802469136</v>
      </c>
    </row>
    <row r="84" spans="1:6">
      <c r="A84" s="7"/>
      <c r="B84" s="57" t="s">
        <v>19</v>
      </c>
      <c r="C84" s="2" t="s">
        <v>95</v>
      </c>
      <c r="D84" s="65">
        <v>12023</v>
      </c>
      <c r="E84" s="66">
        <v>15983</v>
      </c>
      <c r="F84" s="33">
        <f t="shared" si="2"/>
        <v>75.223675154852032</v>
      </c>
    </row>
    <row r="85" spans="1:6">
      <c r="A85" s="7"/>
      <c r="B85" s="57" t="s">
        <v>20</v>
      </c>
      <c r="C85" s="2" t="s">
        <v>95</v>
      </c>
      <c r="D85" s="65"/>
      <c r="E85" s="66"/>
      <c r="F85" s="33"/>
    </row>
    <row r="86" spans="1:6">
      <c r="A86" s="7"/>
      <c r="B86" s="57" t="s">
        <v>192</v>
      </c>
      <c r="C86" s="2" t="s">
        <v>95</v>
      </c>
      <c r="D86" s="30">
        <v>4217</v>
      </c>
      <c r="E86" s="66">
        <v>5062</v>
      </c>
      <c r="F86" s="31">
        <f>D86/E86*100</f>
        <v>83.306993283287227</v>
      </c>
    </row>
    <row r="87" spans="1:6">
      <c r="A87" s="7"/>
      <c r="B87" s="57" t="s">
        <v>21</v>
      </c>
      <c r="C87" s="2" t="s">
        <v>95</v>
      </c>
      <c r="D87" s="30">
        <v>33245</v>
      </c>
      <c r="E87" s="66">
        <v>35480</v>
      </c>
      <c r="F87" s="31">
        <f>D87/E87*100</f>
        <v>93.700676437429536</v>
      </c>
    </row>
    <row r="88" spans="1:6" ht="12" customHeight="1">
      <c r="A88" s="7"/>
      <c r="B88" s="57" t="s">
        <v>22</v>
      </c>
      <c r="C88" s="2" t="s">
        <v>96</v>
      </c>
      <c r="D88" s="30">
        <v>27656</v>
      </c>
      <c r="E88" s="66">
        <v>23780</v>
      </c>
      <c r="F88" s="31">
        <f>D88/E88*100</f>
        <v>116.29941126997477</v>
      </c>
    </row>
    <row r="89" spans="1:6" ht="25.5">
      <c r="A89" s="7" t="s">
        <v>134</v>
      </c>
      <c r="B89" s="1" t="s">
        <v>117</v>
      </c>
      <c r="C89" s="2"/>
      <c r="D89" s="27"/>
      <c r="E89" s="28"/>
      <c r="F89" s="31"/>
    </row>
    <row r="90" spans="1:6">
      <c r="A90" s="7"/>
      <c r="B90" s="57" t="s">
        <v>23</v>
      </c>
      <c r="C90" s="2" t="s">
        <v>24</v>
      </c>
      <c r="D90" s="65">
        <v>62.6</v>
      </c>
      <c r="E90" s="66">
        <v>58.1</v>
      </c>
      <c r="F90" s="31">
        <f>D90/E90*100</f>
        <v>107.74526678141136</v>
      </c>
    </row>
    <row r="91" spans="1:6">
      <c r="A91" s="7"/>
      <c r="B91" s="57" t="s">
        <v>25</v>
      </c>
      <c r="C91" s="2" t="s">
        <v>24</v>
      </c>
      <c r="D91" s="65">
        <v>565</v>
      </c>
      <c r="E91" s="66">
        <v>505.1</v>
      </c>
      <c r="F91" s="31">
        <f>D91/E91*100</f>
        <v>111.8590378142942</v>
      </c>
    </row>
    <row r="92" spans="1:6">
      <c r="A92" s="7"/>
      <c r="B92" s="57" t="s">
        <v>26</v>
      </c>
      <c r="C92" s="2" t="s">
        <v>24</v>
      </c>
      <c r="D92" s="65">
        <v>29.3</v>
      </c>
      <c r="E92" s="66">
        <v>30.3</v>
      </c>
      <c r="F92" s="31">
        <f>D92/E92*100</f>
        <v>96.699669966996709</v>
      </c>
    </row>
    <row r="93" spans="1:6">
      <c r="A93" s="7"/>
      <c r="B93" s="57" t="s">
        <v>17</v>
      </c>
      <c r="C93" s="2" t="s">
        <v>24</v>
      </c>
      <c r="D93" s="65">
        <v>105.5</v>
      </c>
      <c r="E93" s="66">
        <v>106</v>
      </c>
      <c r="F93" s="33">
        <f>D93/E93*100</f>
        <v>99.528301886792448</v>
      </c>
    </row>
    <row r="94" spans="1:6">
      <c r="A94" s="7"/>
      <c r="B94" s="57" t="s">
        <v>19</v>
      </c>
      <c r="C94" s="2" t="s">
        <v>24</v>
      </c>
      <c r="D94" s="65">
        <v>126</v>
      </c>
      <c r="E94" s="66">
        <v>148</v>
      </c>
      <c r="F94" s="33">
        <f>D94/E94*100</f>
        <v>85.13513513513513</v>
      </c>
    </row>
    <row r="95" spans="1:6" ht="25.5">
      <c r="A95" s="7" t="s">
        <v>135</v>
      </c>
      <c r="B95" s="1" t="s">
        <v>118</v>
      </c>
      <c r="C95" s="2"/>
      <c r="D95" s="27"/>
      <c r="E95" s="28"/>
      <c r="F95" s="32"/>
    </row>
    <row r="96" spans="1:6">
      <c r="A96" s="7"/>
      <c r="B96" s="57" t="s">
        <v>27</v>
      </c>
      <c r="C96" s="2" t="s">
        <v>28</v>
      </c>
      <c r="D96" s="93">
        <v>6930</v>
      </c>
      <c r="E96" s="94">
        <v>6696</v>
      </c>
      <c r="F96" s="31">
        <f t="shared" ref="F96:F104" si="3">D96/E96*100</f>
        <v>103.49462365591397</v>
      </c>
    </row>
    <row r="97" spans="1:6">
      <c r="A97" s="7"/>
      <c r="B97" s="57" t="s">
        <v>29</v>
      </c>
      <c r="C97" s="2" t="s">
        <v>30</v>
      </c>
      <c r="D97" s="93">
        <v>227</v>
      </c>
      <c r="E97" s="94">
        <v>222</v>
      </c>
      <c r="F97" s="31">
        <f t="shared" si="3"/>
        <v>102.25225225225225</v>
      </c>
    </row>
    <row r="98" spans="1:6" ht="25.5">
      <c r="A98" s="7"/>
      <c r="B98" s="57" t="s">
        <v>31</v>
      </c>
      <c r="C98" s="9" t="s">
        <v>32</v>
      </c>
      <c r="D98" s="65">
        <v>711</v>
      </c>
      <c r="E98" s="66">
        <v>647</v>
      </c>
      <c r="F98" s="31">
        <f t="shared" si="3"/>
        <v>109.89180834621328</v>
      </c>
    </row>
    <row r="99" spans="1:6" ht="25.5">
      <c r="A99" s="7"/>
      <c r="B99" s="57" t="s">
        <v>33</v>
      </c>
      <c r="C99" s="9" t="s">
        <v>32</v>
      </c>
      <c r="D99" s="65">
        <v>522</v>
      </c>
      <c r="E99" s="66">
        <v>478</v>
      </c>
      <c r="F99" s="31">
        <f t="shared" si="3"/>
        <v>109.20502092050208</v>
      </c>
    </row>
    <row r="100" spans="1:6" ht="25.5">
      <c r="A100" s="7" t="s">
        <v>136</v>
      </c>
      <c r="B100" s="1" t="s">
        <v>119</v>
      </c>
      <c r="C100" s="2"/>
      <c r="D100" s="29"/>
      <c r="E100" s="30"/>
      <c r="F100" s="32"/>
    </row>
    <row r="101" spans="1:6" ht="12.75" customHeight="1">
      <c r="A101" s="7"/>
      <c r="B101" s="57" t="s">
        <v>34</v>
      </c>
      <c r="C101" s="2" t="s">
        <v>97</v>
      </c>
      <c r="D101" s="29">
        <v>10750</v>
      </c>
      <c r="E101" s="30">
        <v>12951.8</v>
      </c>
      <c r="F101" s="31">
        <f t="shared" si="3"/>
        <v>83.000046325607258</v>
      </c>
    </row>
    <row r="102" spans="1:6" ht="13.5" customHeight="1">
      <c r="A102" s="7"/>
      <c r="B102" s="57" t="s">
        <v>35</v>
      </c>
      <c r="C102" s="2" t="s">
        <v>97</v>
      </c>
      <c r="D102" s="29">
        <v>8700</v>
      </c>
      <c r="E102" s="30">
        <v>8454.7999999999993</v>
      </c>
      <c r="F102" s="31">
        <f t="shared" si="3"/>
        <v>102.90012773808961</v>
      </c>
    </row>
    <row r="103" spans="1:6" ht="12" customHeight="1">
      <c r="A103" s="7"/>
      <c r="B103" s="57" t="s">
        <v>36</v>
      </c>
      <c r="C103" s="2" t="s">
        <v>97</v>
      </c>
      <c r="D103" s="29">
        <v>6</v>
      </c>
      <c r="E103" s="30">
        <v>6</v>
      </c>
      <c r="F103" s="31">
        <f t="shared" si="3"/>
        <v>100</v>
      </c>
    </row>
    <row r="104" spans="1:6" ht="12" customHeight="1">
      <c r="A104" s="7"/>
      <c r="B104" s="57" t="s">
        <v>37</v>
      </c>
      <c r="C104" s="2" t="s">
        <v>97</v>
      </c>
      <c r="D104" s="29">
        <v>289</v>
      </c>
      <c r="E104" s="66">
        <v>357</v>
      </c>
      <c r="F104" s="31">
        <f t="shared" si="3"/>
        <v>80.952380952380949</v>
      </c>
    </row>
    <row r="105" spans="1:6" ht="15.75" customHeight="1">
      <c r="A105" s="7"/>
      <c r="B105" s="8" t="s">
        <v>39</v>
      </c>
      <c r="C105" s="9"/>
      <c r="D105" s="27"/>
      <c r="E105" s="28"/>
      <c r="F105" s="32"/>
    </row>
    <row r="106" spans="1:6">
      <c r="A106" s="51" t="s">
        <v>137</v>
      </c>
      <c r="B106" s="52" t="s">
        <v>70</v>
      </c>
      <c r="C106" s="2" t="s">
        <v>49</v>
      </c>
      <c r="D106" s="27">
        <v>38</v>
      </c>
      <c r="E106" s="28">
        <v>38</v>
      </c>
      <c r="F106" s="31">
        <f t="shared" ref="F106:F133" si="4">D106/E106*100</f>
        <v>100</v>
      </c>
    </row>
    <row r="107" spans="1:6">
      <c r="A107" s="7"/>
      <c r="B107" s="10" t="s">
        <v>142</v>
      </c>
      <c r="C107" s="2" t="s">
        <v>49</v>
      </c>
      <c r="D107" s="27">
        <v>2</v>
      </c>
      <c r="E107" s="28">
        <v>2</v>
      </c>
      <c r="F107" s="31">
        <f t="shared" si="4"/>
        <v>100</v>
      </c>
    </row>
    <row r="108" spans="1:6" ht="38.25">
      <c r="A108" s="7" t="s">
        <v>138</v>
      </c>
      <c r="B108" s="1" t="s">
        <v>202</v>
      </c>
      <c r="C108" s="2" t="s">
        <v>7</v>
      </c>
      <c r="D108" s="65">
        <v>160133</v>
      </c>
      <c r="E108" s="66">
        <v>145056</v>
      </c>
      <c r="F108" s="31">
        <f t="shared" si="4"/>
        <v>110.39391683212001</v>
      </c>
    </row>
    <row r="109" spans="1:6" ht="25.5">
      <c r="A109" s="7"/>
      <c r="B109" s="57" t="s">
        <v>14</v>
      </c>
      <c r="C109" s="9" t="s">
        <v>5</v>
      </c>
      <c r="D109" s="29"/>
      <c r="E109" s="30"/>
      <c r="F109" s="31" t="s">
        <v>6</v>
      </c>
    </row>
    <row r="110" spans="1:6" ht="13.5" customHeight="1">
      <c r="A110" s="7" t="s">
        <v>139</v>
      </c>
      <c r="B110" s="1" t="s">
        <v>98</v>
      </c>
      <c r="C110" s="2" t="s">
        <v>9</v>
      </c>
      <c r="D110" s="95">
        <v>43.795999999999999</v>
      </c>
      <c r="E110" s="96">
        <v>43.84</v>
      </c>
      <c r="F110" s="31">
        <f t="shared" si="4"/>
        <v>99.899635036496335</v>
      </c>
    </row>
    <row r="111" spans="1:6">
      <c r="A111" s="7"/>
      <c r="B111" s="10" t="s">
        <v>40</v>
      </c>
      <c r="C111" s="2" t="s">
        <v>9</v>
      </c>
      <c r="D111" s="91">
        <v>42.406999999999996</v>
      </c>
      <c r="E111" s="92">
        <v>37.695</v>
      </c>
      <c r="F111" s="31">
        <f t="shared" si="4"/>
        <v>112.50033160896669</v>
      </c>
    </row>
    <row r="112" spans="1:6" ht="15" customHeight="1">
      <c r="A112" s="7"/>
      <c r="B112" s="8" t="s">
        <v>41</v>
      </c>
      <c r="C112" s="2"/>
      <c r="D112" s="75"/>
      <c r="E112" s="76"/>
      <c r="F112" s="32"/>
    </row>
    <row r="113" spans="1:6">
      <c r="A113" s="7" t="s">
        <v>140</v>
      </c>
      <c r="B113" s="52" t="s">
        <v>144</v>
      </c>
      <c r="C113" s="73" t="s">
        <v>49</v>
      </c>
      <c r="D113" s="84">
        <v>76</v>
      </c>
      <c r="E113" s="54">
        <v>77</v>
      </c>
      <c r="F113" s="77">
        <f t="shared" si="4"/>
        <v>98.701298701298697</v>
      </c>
    </row>
    <row r="114" spans="1:6" ht="12.75" customHeight="1">
      <c r="A114" s="7"/>
      <c r="B114" s="10" t="s">
        <v>145</v>
      </c>
      <c r="C114" s="73" t="s">
        <v>49</v>
      </c>
      <c r="D114" s="84">
        <v>9</v>
      </c>
      <c r="E114" s="54">
        <v>9</v>
      </c>
      <c r="F114" s="77">
        <f t="shared" si="4"/>
        <v>100</v>
      </c>
    </row>
    <row r="115" spans="1:6">
      <c r="A115" s="7"/>
      <c r="B115" s="54" t="s">
        <v>146</v>
      </c>
      <c r="C115" s="73"/>
      <c r="D115" s="84"/>
      <c r="E115" s="54"/>
      <c r="F115" s="77"/>
    </row>
    <row r="116" spans="1:6">
      <c r="A116" s="7"/>
      <c r="B116" s="10" t="s">
        <v>59</v>
      </c>
      <c r="C116" s="73" t="s">
        <v>49</v>
      </c>
      <c r="D116" s="84">
        <v>3</v>
      </c>
      <c r="E116" s="54">
        <v>3</v>
      </c>
      <c r="F116" s="77">
        <f t="shared" si="4"/>
        <v>100</v>
      </c>
    </row>
    <row r="117" spans="1:6" ht="12.75" customHeight="1">
      <c r="A117" s="7"/>
      <c r="B117" s="10" t="s">
        <v>58</v>
      </c>
      <c r="C117" s="73" t="s">
        <v>49</v>
      </c>
      <c r="D117" s="84">
        <v>2</v>
      </c>
      <c r="E117" s="54">
        <v>2</v>
      </c>
      <c r="F117" s="77">
        <f t="shared" si="4"/>
        <v>100</v>
      </c>
    </row>
    <row r="118" spans="1:6">
      <c r="A118" s="7"/>
      <c r="B118" s="10" t="s">
        <v>60</v>
      </c>
      <c r="C118" s="73" t="s">
        <v>49</v>
      </c>
      <c r="D118" s="84"/>
      <c r="E118" s="54"/>
      <c r="F118" s="77"/>
    </row>
    <row r="119" spans="1:6">
      <c r="A119" s="7"/>
      <c r="B119" s="10" t="s">
        <v>200</v>
      </c>
      <c r="C119" s="73" t="s">
        <v>49</v>
      </c>
      <c r="D119" s="84">
        <v>1</v>
      </c>
      <c r="E119" s="54">
        <v>1</v>
      </c>
      <c r="F119" s="77">
        <f t="shared" si="4"/>
        <v>100</v>
      </c>
    </row>
    <row r="120" spans="1:6">
      <c r="A120" s="7"/>
      <c r="B120" s="10" t="s">
        <v>201</v>
      </c>
      <c r="C120" s="73" t="s">
        <v>49</v>
      </c>
      <c r="D120" s="84"/>
      <c r="E120" s="54"/>
      <c r="F120" s="77"/>
    </row>
    <row r="121" spans="1:6" ht="25.5">
      <c r="A121" s="7"/>
      <c r="B121" s="10" t="s">
        <v>147</v>
      </c>
      <c r="C121" s="73" t="s">
        <v>49</v>
      </c>
      <c r="D121" s="84">
        <v>3</v>
      </c>
      <c r="E121" s="54">
        <v>3</v>
      </c>
      <c r="F121" s="77">
        <f t="shared" si="4"/>
        <v>100</v>
      </c>
    </row>
    <row r="122" spans="1:6" ht="25.5" customHeight="1">
      <c r="A122" s="7" t="s">
        <v>141</v>
      </c>
      <c r="B122" s="1" t="s">
        <v>89</v>
      </c>
      <c r="C122" s="73" t="s">
        <v>12</v>
      </c>
      <c r="D122" s="97">
        <v>770</v>
      </c>
      <c r="E122" s="97">
        <v>884</v>
      </c>
      <c r="F122" s="77">
        <f t="shared" si="4"/>
        <v>87.104072398190041</v>
      </c>
    </row>
    <row r="123" spans="1:6">
      <c r="A123" s="7"/>
      <c r="B123" s="10" t="s">
        <v>42</v>
      </c>
      <c r="C123" s="74" t="s">
        <v>12</v>
      </c>
      <c r="D123" s="97">
        <f>D122</f>
        <v>770</v>
      </c>
      <c r="E123" s="97">
        <f>E122</f>
        <v>884</v>
      </c>
      <c r="F123" s="78">
        <f>D123/E123*100</f>
        <v>87.104072398190041</v>
      </c>
    </row>
    <row r="124" spans="1:6">
      <c r="A124" s="7" t="s">
        <v>143</v>
      </c>
      <c r="B124" s="1" t="s">
        <v>71</v>
      </c>
      <c r="C124" s="74" t="s">
        <v>43</v>
      </c>
      <c r="D124" s="84">
        <v>35880</v>
      </c>
      <c r="E124" s="84">
        <v>39104</v>
      </c>
      <c r="F124" s="77">
        <f t="shared" si="4"/>
        <v>91.755319148936167</v>
      </c>
    </row>
    <row r="125" spans="1:6">
      <c r="A125" s="7"/>
      <c r="B125" s="10" t="s">
        <v>44</v>
      </c>
      <c r="C125" s="74" t="s">
        <v>43</v>
      </c>
      <c r="D125" s="85">
        <f>D124</f>
        <v>35880</v>
      </c>
      <c r="E125" s="84">
        <f>E124</f>
        <v>39104</v>
      </c>
      <c r="F125" s="77">
        <f t="shared" si="4"/>
        <v>91.755319148936167</v>
      </c>
    </row>
    <row r="126" spans="1:6" ht="12.75" customHeight="1">
      <c r="A126" s="7" t="s">
        <v>148</v>
      </c>
      <c r="B126" s="1" t="s">
        <v>90</v>
      </c>
      <c r="C126" s="73" t="s">
        <v>4</v>
      </c>
      <c r="D126" s="85">
        <v>3846</v>
      </c>
      <c r="E126" s="72" t="s">
        <v>6</v>
      </c>
      <c r="F126" s="77"/>
    </row>
    <row r="127" spans="1:6">
      <c r="A127" s="7"/>
      <c r="B127" s="10" t="s">
        <v>72</v>
      </c>
      <c r="C127" s="74" t="s">
        <v>4</v>
      </c>
      <c r="D127" s="85">
        <f>D126</f>
        <v>3846</v>
      </c>
      <c r="E127" s="72" t="s">
        <v>6</v>
      </c>
      <c r="F127" s="77"/>
    </row>
    <row r="128" spans="1:6">
      <c r="A128" s="7" t="s">
        <v>149</v>
      </c>
      <c r="B128" s="61" t="s">
        <v>45</v>
      </c>
      <c r="C128" s="74" t="s">
        <v>46</v>
      </c>
      <c r="D128" s="84">
        <v>38776</v>
      </c>
      <c r="E128" s="72" t="s">
        <v>6</v>
      </c>
      <c r="F128" s="77"/>
    </row>
    <row r="129" spans="1:8">
      <c r="A129" s="7"/>
      <c r="B129" s="10" t="s">
        <v>73</v>
      </c>
      <c r="C129" s="74" t="s">
        <v>46</v>
      </c>
      <c r="D129" s="85">
        <f>D128</f>
        <v>38776</v>
      </c>
      <c r="E129" s="72" t="s">
        <v>6</v>
      </c>
      <c r="F129" s="77"/>
    </row>
    <row r="130" spans="1:8" ht="37.5" customHeight="1">
      <c r="A130" s="7" t="s">
        <v>150</v>
      </c>
      <c r="B130" s="1" t="s">
        <v>205</v>
      </c>
      <c r="C130" s="73" t="s">
        <v>7</v>
      </c>
      <c r="D130" s="85">
        <v>950037</v>
      </c>
      <c r="E130" s="84">
        <v>473739</v>
      </c>
      <c r="F130" s="77">
        <f t="shared" si="4"/>
        <v>200.54017085357128</v>
      </c>
    </row>
    <row r="131" spans="1:8">
      <c r="A131" s="7" t="s">
        <v>151</v>
      </c>
      <c r="B131" s="1" t="s">
        <v>105</v>
      </c>
      <c r="C131" s="73" t="s">
        <v>49</v>
      </c>
      <c r="D131" s="85">
        <v>3</v>
      </c>
      <c r="E131" s="85">
        <v>3</v>
      </c>
      <c r="F131" s="77">
        <f t="shared" si="4"/>
        <v>100</v>
      </c>
    </row>
    <row r="132" spans="1:8">
      <c r="A132" s="7"/>
      <c r="B132" s="10" t="s">
        <v>142</v>
      </c>
      <c r="C132" s="73" t="s">
        <v>49</v>
      </c>
      <c r="D132" s="84">
        <v>2</v>
      </c>
      <c r="E132" s="85">
        <v>2</v>
      </c>
      <c r="F132" s="77">
        <f t="shared" si="4"/>
        <v>100</v>
      </c>
    </row>
    <row r="133" spans="1:8" ht="36.75" customHeight="1">
      <c r="A133" s="7" t="s">
        <v>152</v>
      </c>
      <c r="B133" s="1" t="s">
        <v>206</v>
      </c>
      <c r="C133" s="73" t="s">
        <v>7</v>
      </c>
      <c r="D133" s="85">
        <v>184666</v>
      </c>
      <c r="E133" s="84">
        <v>181400</v>
      </c>
      <c r="F133" s="77">
        <f t="shared" si="4"/>
        <v>101.80044101433296</v>
      </c>
    </row>
    <row r="134" spans="1:8" ht="15" customHeight="1">
      <c r="A134" s="7"/>
      <c r="B134" s="8" t="s">
        <v>10</v>
      </c>
      <c r="C134" s="35"/>
      <c r="D134" s="79"/>
      <c r="E134" s="80"/>
      <c r="F134" s="33"/>
    </row>
    <row r="135" spans="1:8" ht="12.75" customHeight="1">
      <c r="A135" s="7" t="s">
        <v>153</v>
      </c>
      <c r="B135" s="52" t="s">
        <v>75</v>
      </c>
      <c r="C135" s="35" t="s">
        <v>49</v>
      </c>
      <c r="D135" s="29">
        <v>1063</v>
      </c>
      <c r="E135" s="30">
        <v>1063</v>
      </c>
      <c r="F135" s="33">
        <f>D135/E135*100</f>
        <v>100</v>
      </c>
    </row>
    <row r="136" spans="1:8">
      <c r="A136" s="7"/>
      <c r="B136" s="10" t="s">
        <v>142</v>
      </c>
      <c r="C136" s="35" t="s">
        <v>49</v>
      </c>
      <c r="D136" s="29">
        <v>3</v>
      </c>
      <c r="E136" s="30">
        <v>4</v>
      </c>
      <c r="F136" s="33">
        <f>D136/E136*100</f>
        <v>75</v>
      </c>
    </row>
    <row r="137" spans="1:8" ht="25.5">
      <c r="A137" s="7" t="s">
        <v>154</v>
      </c>
      <c r="B137" s="1" t="s">
        <v>99</v>
      </c>
      <c r="C137" s="36" t="s">
        <v>7</v>
      </c>
      <c r="D137" s="29">
        <v>4881262</v>
      </c>
      <c r="E137" s="30">
        <v>4312068.9000000004</v>
      </c>
      <c r="F137" s="31">
        <f>D137/E137*100</f>
        <v>113.20000012059175</v>
      </c>
      <c r="H137" s="56"/>
    </row>
    <row r="138" spans="1:8" ht="25.5">
      <c r="A138" s="7"/>
      <c r="B138" s="57" t="s">
        <v>11</v>
      </c>
      <c r="C138" s="36" t="s">
        <v>5</v>
      </c>
      <c r="D138" s="29"/>
      <c r="E138" s="30"/>
      <c r="F138" s="31" t="s">
        <v>6</v>
      </c>
    </row>
    <row r="139" spans="1:8" ht="12.75" customHeight="1">
      <c r="A139" s="7" t="s">
        <v>155</v>
      </c>
      <c r="B139" s="52" t="s">
        <v>74</v>
      </c>
      <c r="C139" s="35" t="s">
        <v>49</v>
      </c>
      <c r="D139" s="29">
        <v>81</v>
      </c>
      <c r="E139" s="30">
        <v>81</v>
      </c>
      <c r="F139" s="33">
        <v>100</v>
      </c>
    </row>
    <row r="140" spans="1:8">
      <c r="A140" s="7"/>
      <c r="B140" s="10" t="s">
        <v>142</v>
      </c>
      <c r="C140" s="35" t="s">
        <v>49</v>
      </c>
      <c r="D140" s="29">
        <v>1</v>
      </c>
      <c r="E140" s="30">
        <v>1</v>
      </c>
      <c r="F140" s="33">
        <v>100</v>
      </c>
    </row>
    <row r="141" spans="1:8" ht="25.5">
      <c r="A141" s="7" t="s">
        <v>156</v>
      </c>
      <c r="B141" s="1" t="s">
        <v>100</v>
      </c>
      <c r="C141" s="35" t="s">
        <v>7</v>
      </c>
      <c r="D141" s="29">
        <v>65595</v>
      </c>
      <c r="E141" s="30">
        <v>66729.399999999994</v>
      </c>
      <c r="F141" s="31">
        <f>D141/E141*100</f>
        <v>98.299999700282044</v>
      </c>
    </row>
    <row r="142" spans="1:8" ht="25.5">
      <c r="A142" s="7"/>
      <c r="B142" s="57" t="s">
        <v>11</v>
      </c>
      <c r="C142" s="36" t="s">
        <v>5</v>
      </c>
      <c r="D142" s="29"/>
      <c r="E142" s="30"/>
      <c r="F142" s="31" t="s">
        <v>6</v>
      </c>
    </row>
    <row r="143" spans="1:8" ht="25.5">
      <c r="A143" s="7" t="s">
        <v>157</v>
      </c>
      <c r="B143" s="1" t="s">
        <v>101</v>
      </c>
      <c r="C143" s="35" t="s">
        <v>7</v>
      </c>
      <c r="D143" s="29">
        <v>1257968</v>
      </c>
      <c r="E143" s="30">
        <v>1271960</v>
      </c>
      <c r="F143" s="31">
        <f>D143/E143*100</f>
        <v>98.899965407717232</v>
      </c>
    </row>
    <row r="144" spans="1:8" ht="25.5">
      <c r="A144" s="7"/>
      <c r="B144" s="57" t="s">
        <v>11</v>
      </c>
      <c r="C144" s="36" t="s">
        <v>5</v>
      </c>
      <c r="D144" s="29"/>
      <c r="E144" s="30"/>
      <c r="F144" s="31" t="s">
        <v>6</v>
      </c>
    </row>
    <row r="145" spans="1:6" ht="15" customHeight="1">
      <c r="A145" s="7"/>
      <c r="B145" s="8" t="s">
        <v>56</v>
      </c>
      <c r="C145" s="2"/>
      <c r="D145" s="27"/>
      <c r="E145" s="28"/>
      <c r="F145" s="32"/>
    </row>
    <row r="146" spans="1:6">
      <c r="A146" s="62" t="s">
        <v>158</v>
      </c>
      <c r="B146" s="1" t="s">
        <v>47</v>
      </c>
      <c r="C146" s="2" t="s">
        <v>30</v>
      </c>
      <c r="D146" s="29">
        <v>1</v>
      </c>
      <c r="E146" s="30">
        <v>1</v>
      </c>
      <c r="F146" s="33">
        <f>D146/E146*100</f>
        <v>100</v>
      </c>
    </row>
    <row r="147" spans="1:6">
      <c r="A147" s="62" t="s">
        <v>159</v>
      </c>
      <c r="B147" s="1" t="s">
        <v>48</v>
      </c>
      <c r="C147" s="2" t="s">
        <v>49</v>
      </c>
      <c r="D147" s="29">
        <v>120</v>
      </c>
      <c r="E147" s="30">
        <v>120</v>
      </c>
      <c r="F147" s="33">
        <f t="shared" ref="F147:F157" si="5">D147/E147*100</f>
        <v>100</v>
      </c>
    </row>
    <row r="148" spans="1:6">
      <c r="A148" s="62" t="s">
        <v>160</v>
      </c>
      <c r="B148" s="1" t="s">
        <v>50</v>
      </c>
      <c r="C148" s="2" t="s">
        <v>5</v>
      </c>
      <c r="D148" s="65">
        <v>15.9</v>
      </c>
      <c r="E148" s="66">
        <v>22.2</v>
      </c>
      <c r="F148" s="33">
        <f t="shared" si="5"/>
        <v>71.621621621621628</v>
      </c>
    </row>
    <row r="149" spans="1:6">
      <c r="A149" s="62" t="s">
        <v>161</v>
      </c>
      <c r="B149" s="52" t="s">
        <v>51</v>
      </c>
      <c r="C149" s="2" t="s">
        <v>52</v>
      </c>
      <c r="D149" s="29">
        <v>734</v>
      </c>
      <c r="E149" s="30">
        <v>734</v>
      </c>
      <c r="F149" s="33">
        <f t="shared" si="5"/>
        <v>100</v>
      </c>
    </row>
    <row r="150" spans="1:6" ht="51" customHeight="1">
      <c r="A150" s="62" t="s">
        <v>162</v>
      </c>
      <c r="B150" s="52" t="s">
        <v>195</v>
      </c>
      <c r="C150" s="9" t="s">
        <v>7</v>
      </c>
      <c r="D150" s="29">
        <v>7012</v>
      </c>
      <c r="E150" s="30">
        <v>10142</v>
      </c>
      <c r="F150" s="33">
        <f t="shared" si="5"/>
        <v>69.138237034115562</v>
      </c>
    </row>
    <row r="151" spans="1:6">
      <c r="A151" s="62"/>
      <c r="B151" s="54" t="s">
        <v>16</v>
      </c>
      <c r="C151" s="9"/>
      <c r="D151" s="29"/>
      <c r="E151" s="30"/>
      <c r="F151" s="33"/>
    </row>
    <row r="152" spans="1:6">
      <c r="A152" s="62"/>
      <c r="B152" s="10" t="s">
        <v>196</v>
      </c>
      <c r="C152" s="9" t="s">
        <v>7</v>
      </c>
      <c r="D152" s="29"/>
      <c r="E152" s="30"/>
      <c r="F152" s="33"/>
    </row>
    <row r="153" spans="1:6">
      <c r="A153" s="62"/>
      <c r="B153" s="10" t="s">
        <v>197</v>
      </c>
      <c r="C153" s="9" t="s">
        <v>7</v>
      </c>
      <c r="D153" s="29"/>
      <c r="E153" s="30"/>
      <c r="F153" s="33"/>
    </row>
    <row r="154" spans="1:6">
      <c r="A154" s="62"/>
      <c r="B154" s="10" t="s">
        <v>198</v>
      </c>
      <c r="C154" s="9" t="s">
        <v>7</v>
      </c>
      <c r="D154" s="29"/>
      <c r="E154" s="30"/>
      <c r="F154" s="33"/>
    </row>
    <row r="155" spans="1:6">
      <c r="A155" s="62"/>
      <c r="B155" s="10" t="s">
        <v>199</v>
      </c>
      <c r="C155" s="9" t="s">
        <v>7</v>
      </c>
      <c r="D155" s="29"/>
      <c r="E155" s="30"/>
      <c r="F155" s="33"/>
    </row>
    <row r="156" spans="1:6">
      <c r="A156" s="62" t="s">
        <v>163</v>
      </c>
      <c r="B156" s="52" t="s">
        <v>53</v>
      </c>
      <c r="C156" s="2" t="s">
        <v>54</v>
      </c>
      <c r="D156" s="29">
        <v>2840</v>
      </c>
      <c r="E156" s="30">
        <v>2631</v>
      </c>
      <c r="F156" s="33">
        <f t="shared" si="5"/>
        <v>107.94374762447738</v>
      </c>
    </row>
    <row r="157" spans="1:6">
      <c r="A157" s="62"/>
      <c r="B157" s="10" t="s">
        <v>166</v>
      </c>
      <c r="C157" s="2" t="s">
        <v>54</v>
      </c>
      <c r="D157" s="29">
        <v>2840</v>
      </c>
      <c r="E157" s="30">
        <v>2631</v>
      </c>
      <c r="F157" s="33">
        <f t="shared" si="5"/>
        <v>107.94374762447738</v>
      </c>
    </row>
    <row r="158" spans="1:6" ht="15" customHeight="1">
      <c r="A158" s="7"/>
      <c r="B158" s="8" t="s">
        <v>38</v>
      </c>
      <c r="C158" s="2"/>
      <c r="D158" s="29"/>
      <c r="E158" s="30"/>
      <c r="F158" s="31"/>
    </row>
    <row r="159" spans="1:6" ht="25.5">
      <c r="A159" s="7" t="s">
        <v>164</v>
      </c>
      <c r="B159" s="52" t="s">
        <v>289</v>
      </c>
      <c r="C159" s="2" t="s">
        <v>279</v>
      </c>
      <c r="D159" s="65">
        <v>2065.3000000000002</v>
      </c>
      <c r="E159" s="66">
        <v>2067.3000000000002</v>
      </c>
      <c r="F159" s="31">
        <f>D159/E159*100</f>
        <v>99.903255453973784</v>
      </c>
    </row>
    <row r="160" spans="1:6" ht="25.5">
      <c r="A160" s="7"/>
      <c r="B160" s="57" t="s">
        <v>14</v>
      </c>
      <c r="C160" s="9" t="s">
        <v>5</v>
      </c>
      <c r="D160" s="29"/>
      <c r="E160" s="30"/>
      <c r="F160" s="31" t="s">
        <v>6</v>
      </c>
    </row>
    <row r="161" spans="1:6">
      <c r="A161" s="7"/>
      <c r="B161" s="63" t="s">
        <v>170</v>
      </c>
      <c r="C161" s="9"/>
      <c r="D161" s="29"/>
      <c r="E161" s="30"/>
      <c r="F161" s="31"/>
    </row>
    <row r="162" spans="1:6">
      <c r="A162" s="7"/>
      <c r="B162" s="64" t="s">
        <v>171</v>
      </c>
      <c r="C162" s="2" t="s">
        <v>7</v>
      </c>
      <c r="D162" s="29"/>
      <c r="E162" s="30"/>
      <c r="F162" s="31"/>
    </row>
    <row r="163" spans="1:6">
      <c r="A163" s="7"/>
      <c r="B163" s="64" t="s">
        <v>172</v>
      </c>
      <c r="C163" s="2" t="s">
        <v>7</v>
      </c>
      <c r="D163" s="29"/>
      <c r="E163" s="30"/>
      <c r="F163" s="31"/>
    </row>
    <row r="164" spans="1:6">
      <c r="A164" s="7"/>
      <c r="B164" s="64" t="s">
        <v>173</v>
      </c>
      <c r="C164" s="2" t="s">
        <v>7</v>
      </c>
      <c r="D164" s="29"/>
      <c r="E164" s="30"/>
      <c r="F164" s="31"/>
    </row>
    <row r="165" spans="1:6" ht="25.5">
      <c r="A165" s="7"/>
      <c r="B165" s="64" t="s">
        <v>174</v>
      </c>
      <c r="C165" s="2" t="s">
        <v>7</v>
      </c>
      <c r="D165" s="29"/>
      <c r="E165" s="30"/>
      <c r="F165" s="31"/>
    </row>
    <row r="166" spans="1:6">
      <c r="A166" s="7"/>
      <c r="B166" s="10" t="s">
        <v>175</v>
      </c>
      <c r="C166" s="2" t="s">
        <v>7</v>
      </c>
      <c r="D166" s="29"/>
      <c r="E166" s="30"/>
      <c r="F166" s="31"/>
    </row>
    <row r="167" spans="1:6">
      <c r="A167" s="7"/>
      <c r="B167" s="10" t="s">
        <v>176</v>
      </c>
      <c r="C167" s="2" t="s">
        <v>7</v>
      </c>
      <c r="D167" s="29"/>
      <c r="E167" s="30"/>
      <c r="F167" s="31"/>
    </row>
    <row r="168" spans="1:6">
      <c r="A168" s="7"/>
      <c r="B168" s="10" t="s">
        <v>177</v>
      </c>
      <c r="C168" s="2" t="s">
        <v>7</v>
      </c>
      <c r="D168" s="29"/>
      <c r="E168" s="30"/>
      <c r="F168" s="31"/>
    </row>
    <row r="169" spans="1:6">
      <c r="A169" s="7"/>
      <c r="B169" s="10" t="s">
        <v>178</v>
      </c>
      <c r="C169" s="2" t="s">
        <v>7</v>
      </c>
      <c r="D169" s="29"/>
      <c r="E169" s="30"/>
      <c r="F169" s="31"/>
    </row>
    <row r="170" spans="1:6" ht="25.5">
      <c r="A170" s="7"/>
      <c r="B170" s="10" t="s">
        <v>179</v>
      </c>
      <c r="C170" s="2" t="s">
        <v>7</v>
      </c>
      <c r="D170" s="29"/>
      <c r="E170" s="30"/>
      <c r="F170" s="31"/>
    </row>
    <row r="171" spans="1:6" ht="15" customHeight="1">
      <c r="A171" s="7"/>
      <c r="B171" s="8" t="s">
        <v>61</v>
      </c>
      <c r="C171" s="2"/>
      <c r="D171" s="27"/>
      <c r="E171" s="28"/>
      <c r="F171" s="32"/>
    </row>
    <row r="172" spans="1:6" ht="39" customHeight="1">
      <c r="A172" s="7" t="s">
        <v>165</v>
      </c>
      <c r="B172" s="11" t="s">
        <v>288</v>
      </c>
      <c r="C172" s="9" t="s">
        <v>7</v>
      </c>
      <c r="D172" s="29">
        <v>1140137</v>
      </c>
      <c r="E172" s="30">
        <v>2159206</v>
      </c>
      <c r="F172" s="31">
        <f>D172/E172*100</f>
        <v>52.803530557065883</v>
      </c>
    </row>
    <row r="173" spans="1:6">
      <c r="A173" s="7" t="s">
        <v>167</v>
      </c>
      <c r="B173" s="1" t="s">
        <v>102</v>
      </c>
      <c r="C173" s="2" t="s">
        <v>7</v>
      </c>
      <c r="D173" s="29">
        <v>1848244</v>
      </c>
      <c r="E173" s="30">
        <v>2210818</v>
      </c>
      <c r="F173" s="31">
        <f>D173/E173*100</f>
        <v>83.600006875283256</v>
      </c>
    </row>
    <row r="174" spans="1:6">
      <c r="A174" s="7" t="s">
        <v>168</v>
      </c>
      <c r="B174" s="1" t="s">
        <v>103</v>
      </c>
      <c r="C174" s="2" t="s">
        <v>7</v>
      </c>
      <c r="D174" s="29">
        <v>708107</v>
      </c>
      <c r="E174" s="30">
        <v>50943</v>
      </c>
      <c r="F174" s="31">
        <f>D174/E174*100</f>
        <v>1389.9986259152388</v>
      </c>
    </row>
    <row r="175" spans="1:6">
      <c r="A175" s="7" t="s">
        <v>169</v>
      </c>
      <c r="B175" s="1" t="s">
        <v>104</v>
      </c>
      <c r="C175" s="2" t="s">
        <v>5</v>
      </c>
      <c r="D175" s="65">
        <v>21.4</v>
      </c>
      <c r="E175" s="72" t="s">
        <v>6</v>
      </c>
      <c r="F175" s="33"/>
    </row>
    <row r="176" spans="1:6">
      <c r="A176" s="7" t="s">
        <v>180</v>
      </c>
      <c r="B176" s="1" t="s">
        <v>193</v>
      </c>
      <c r="C176" s="2" t="s">
        <v>7</v>
      </c>
      <c r="D176" s="29">
        <v>8074920</v>
      </c>
      <c r="E176" s="72" t="s">
        <v>6</v>
      </c>
      <c r="F176" s="31"/>
    </row>
    <row r="177" spans="1:6">
      <c r="A177" s="7"/>
      <c r="B177" s="10" t="s">
        <v>109</v>
      </c>
      <c r="C177" s="2" t="s">
        <v>7</v>
      </c>
      <c r="D177" s="29">
        <v>917690</v>
      </c>
      <c r="E177" s="72" t="s">
        <v>6</v>
      </c>
      <c r="F177" s="31"/>
    </row>
    <row r="178" spans="1:6">
      <c r="A178" s="7" t="s">
        <v>181</v>
      </c>
      <c r="B178" s="1" t="s">
        <v>194</v>
      </c>
      <c r="C178" s="2" t="s">
        <v>7</v>
      </c>
      <c r="D178" s="29">
        <v>7984419</v>
      </c>
      <c r="E178" s="72" t="s">
        <v>6</v>
      </c>
      <c r="F178" s="31"/>
    </row>
    <row r="179" spans="1:6" ht="13.5" customHeight="1">
      <c r="A179" s="7"/>
      <c r="B179" s="10" t="s">
        <v>109</v>
      </c>
      <c r="C179" s="2" t="s">
        <v>7</v>
      </c>
      <c r="D179" s="29">
        <v>1612930</v>
      </c>
      <c r="E179" s="72" t="s">
        <v>6</v>
      </c>
      <c r="F179" s="31"/>
    </row>
    <row r="180" spans="1:6" ht="15" customHeight="1">
      <c r="A180" s="7"/>
      <c r="B180" s="8" t="s">
        <v>91</v>
      </c>
      <c r="C180" s="35"/>
      <c r="D180" s="81"/>
      <c r="E180" s="28"/>
      <c r="F180" s="32"/>
    </row>
    <row r="181" spans="1:6" ht="25.5">
      <c r="A181" s="7" t="s">
        <v>182</v>
      </c>
      <c r="B181" s="1" t="s">
        <v>286</v>
      </c>
      <c r="C181" s="36" t="s">
        <v>8</v>
      </c>
      <c r="D181" s="72">
        <v>26340</v>
      </c>
      <c r="E181" s="72">
        <v>23794</v>
      </c>
      <c r="F181" s="98">
        <f>D181/E181*100</f>
        <v>110.70017651508783</v>
      </c>
    </row>
    <row r="182" spans="1:6" ht="27" customHeight="1">
      <c r="A182" s="7" t="s">
        <v>183</v>
      </c>
      <c r="B182" s="11" t="s">
        <v>284</v>
      </c>
      <c r="C182" s="35" t="s">
        <v>7</v>
      </c>
      <c r="D182" s="99">
        <v>0</v>
      </c>
      <c r="E182" s="99">
        <v>0</v>
      </c>
      <c r="F182" s="98" t="e">
        <f>D182/E182*100</f>
        <v>#DIV/0!</v>
      </c>
    </row>
    <row r="183" spans="1:6" ht="27" customHeight="1">
      <c r="A183" s="7" t="s">
        <v>184</v>
      </c>
      <c r="B183" s="11" t="s">
        <v>108</v>
      </c>
      <c r="C183" s="35" t="s">
        <v>49</v>
      </c>
      <c r="D183" s="99">
        <v>0</v>
      </c>
      <c r="E183" s="99">
        <v>0</v>
      </c>
      <c r="F183" s="98" t="e">
        <f>D183/E183*100</f>
        <v>#DIV/0!</v>
      </c>
    </row>
    <row r="184" spans="1:6" ht="27" customHeight="1">
      <c r="A184" s="7" t="s">
        <v>185</v>
      </c>
      <c r="B184" s="11" t="s">
        <v>110</v>
      </c>
      <c r="C184" s="35" t="s">
        <v>54</v>
      </c>
      <c r="D184" s="99">
        <v>0</v>
      </c>
      <c r="E184" s="99">
        <v>0</v>
      </c>
      <c r="F184" s="98" t="e">
        <f>D184/E184*100</f>
        <v>#DIV/0!</v>
      </c>
    </row>
    <row r="185" spans="1:6" ht="38.25">
      <c r="A185" s="7" t="s">
        <v>186</v>
      </c>
      <c r="B185" s="1" t="s">
        <v>287</v>
      </c>
      <c r="C185" s="35" t="s">
        <v>283</v>
      </c>
      <c r="D185" s="72">
        <v>346</v>
      </c>
      <c r="E185" s="72">
        <v>333</v>
      </c>
      <c r="F185" s="98">
        <f>D185/E185*100</f>
        <v>103.9039039039039</v>
      </c>
    </row>
    <row r="186" spans="1:6">
      <c r="A186" s="37" t="s">
        <v>187</v>
      </c>
      <c r="B186" s="38" t="s">
        <v>112</v>
      </c>
      <c r="C186" s="39" t="s">
        <v>5</v>
      </c>
      <c r="D186" s="100">
        <v>0.6</v>
      </c>
      <c r="E186" s="101" t="s">
        <v>6</v>
      </c>
      <c r="F186" s="102"/>
    </row>
    <row r="187" spans="1:6" ht="9" customHeight="1">
      <c r="A187" s="12"/>
      <c r="B187" s="6"/>
      <c r="C187" s="13"/>
      <c r="D187" s="14"/>
      <c r="E187" s="15"/>
      <c r="F187" s="15"/>
    </row>
    <row r="188" spans="1:6">
      <c r="A188" s="16" t="s">
        <v>55</v>
      </c>
      <c r="B188" s="6"/>
      <c r="C188" s="17"/>
      <c r="D188" s="5"/>
      <c r="E188" s="6"/>
      <c r="F188" s="6"/>
    </row>
    <row r="189" spans="1:6">
      <c r="A189" s="105" t="s">
        <v>188</v>
      </c>
      <c r="B189" s="105"/>
      <c r="C189" s="105"/>
      <c r="D189" s="105"/>
      <c r="E189" s="105"/>
      <c r="F189" s="105"/>
    </row>
    <row r="190" spans="1:6" ht="14.25">
      <c r="A190" s="40"/>
      <c r="B190" s="40"/>
      <c r="C190" s="40"/>
      <c r="D190" s="40"/>
      <c r="E190" s="40"/>
      <c r="F190" s="40"/>
    </row>
    <row r="191" spans="1:6" ht="14.25">
      <c r="A191" s="40"/>
      <c r="B191" s="40"/>
      <c r="C191" s="40"/>
      <c r="D191" s="40"/>
      <c r="E191" s="40"/>
      <c r="F191" s="40"/>
    </row>
    <row r="192" spans="1:6" ht="14.25">
      <c r="A192" s="40"/>
      <c r="B192" s="40"/>
      <c r="C192" s="40"/>
      <c r="D192" s="40"/>
      <c r="E192" s="40"/>
      <c r="F192" s="40"/>
    </row>
    <row r="193" spans="1:6" ht="14.25">
      <c r="A193" s="40"/>
      <c r="B193" s="40"/>
      <c r="C193" s="40"/>
      <c r="D193" s="40"/>
      <c r="E193" s="40"/>
      <c r="F193" s="40"/>
    </row>
    <row r="194" spans="1:6" ht="14.25">
      <c r="A194" s="40"/>
      <c r="B194" s="40"/>
      <c r="C194" s="40"/>
      <c r="D194" s="40"/>
      <c r="E194" s="40"/>
      <c r="F194" s="40"/>
    </row>
    <row r="195" spans="1:6" ht="14.25">
      <c r="A195" s="40"/>
      <c r="B195" s="40"/>
      <c r="C195" s="40"/>
      <c r="D195" s="40"/>
      <c r="E195" s="40"/>
      <c r="F195" s="40"/>
    </row>
    <row r="196" spans="1:6" ht="14.25">
      <c r="A196" s="40"/>
      <c r="B196" s="40"/>
      <c r="C196" s="40"/>
      <c r="D196" s="40"/>
      <c r="E196" s="40"/>
      <c r="F196" s="40"/>
    </row>
    <row r="197" spans="1:6" ht="14.25">
      <c r="A197" s="40"/>
      <c r="B197" s="40"/>
      <c r="C197" s="40"/>
      <c r="D197" s="40"/>
      <c r="E197" s="40"/>
      <c r="F197" s="40"/>
    </row>
    <row r="198" spans="1:6" ht="14.25">
      <c r="A198" s="40"/>
      <c r="B198" s="40"/>
      <c r="C198" s="40"/>
      <c r="D198" s="40"/>
      <c r="E198" s="40"/>
      <c r="F198" s="40"/>
    </row>
    <row r="199" spans="1:6" ht="14.25">
      <c r="A199" s="40"/>
      <c r="B199" s="40"/>
      <c r="C199" s="40"/>
      <c r="D199" s="40"/>
      <c r="E199" s="40"/>
      <c r="F199" s="40"/>
    </row>
    <row r="200" spans="1:6" ht="14.25">
      <c r="A200" s="40"/>
      <c r="B200" s="40"/>
      <c r="C200" s="40"/>
      <c r="D200" s="40"/>
      <c r="E200" s="40"/>
      <c r="F200" s="40"/>
    </row>
    <row r="201" spans="1:6" ht="14.25">
      <c r="A201" s="40"/>
      <c r="B201" s="40"/>
      <c r="C201" s="40"/>
      <c r="D201" s="40"/>
      <c r="E201" s="40"/>
      <c r="F201" s="40"/>
    </row>
    <row r="202" spans="1:6" ht="14.25">
      <c r="A202" s="40"/>
      <c r="B202" s="40"/>
      <c r="C202" s="40"/>
      <c r="D202" s="40"/>
      <c r="E202" s="40"/>
      <c r="F202" s="40"/>
    </row>
    <row r="203" spans="1:6" ht="14.25">
      <c r="A203" s="40"/>
      <c r="B203" s="40"/>
      <c r="C203" s="40"/>
      <c r="D203" s="40"/>
      <c r="E203" s="40"/>
      <c r="F203" s="40"/>
    </row>
    <row r="204" spans="1:6" ht="14.25">
      <c r="A204" s="40"/>
      <c r="B204" s="40"/>
      <c r="C204" s="40"/>
      <c r="D204" s="40"/>
      <c r="E204" s="40"/>
      <c r="F204" s="40"/>
    </row>
    <row r="205" spans="1:6" ht="14.25">
      <c r="A205" s="40"/>
      <c r="B205" s="40"/>
      <c r="C205" s="40"/>
      <c r="D205" s="40"/>
      <c r="E205" s="40"/>
      <c r="F205" s="40"/>
    </row>
    <row r="206" spans="1:6" ht="14.25">
      <c r="A206" s="40"/>
      <c r="B206" s="40"/>
      <c r="C206" s="40"/>
      <c r="D206" s="40"/>
      <c r="E206" s="40"/>
      <c r="F206" s="40"/>
    </row>
    <row r="207" spans="1:6" ht="14.25">
      <c r="A207" s="40"/>
      <c r="B207" s="40"/>
      <c r="C207" s="40"/>
      <c r="D207" s="40"/>
      <c r="E207" s="40"/>
      <c r="F207" s="40"/>
    </row>
    <row r="208" spans="1:6" ht="14.25">
      <c r="A208" s="40"/>
      <c r="B208" s="40"/>
      <c r="C208" s="40"/>
      <c r="D208" s="40"/>
      <c r="E208" s="40"/>
      <c r="F208" s="40"/>
    </row>
    <row r="209" spans="1:6" ht="14.25">
      <c r="A209" s="40"/>
      <c r="B209" s="40"/>
      <c r="C209" s="40"/>
      <c r="D209" s="40"/>
      <c r="E209" s="40"/>
      <c r="F209" s="40"/>
    </row>
    <row r="210" spans="1:6" ht="14.25">
      <c r="A210" s="40"/>
      <c r="B210" s="40"/>
      <c r="C210" s="40"/>
      <c r="D210" s="40"/>
      <c r="E210" s="40"/>
      <c r="F210" s="40"/>
    </row>
    <row r="211" spans="1:6" ht="14.25">
      <c r="A211" s="40"/>
      <c r="B211" s="40"/>
      <c r="C211" s="40"/>
      <c r="D211" s="40"/>
      <c r="E211" s="40"/>
      <c r="F211" s="40"/>
    </row>
    <row r="212" spans="1:6" ht="14.25">
      <c r="A212" s="40"/>
      <c r="B212" s="40"/>
      <c r="C212" s="40"/>
      <c r="D212" s="40"/>
      <c r="E212" s="40"/>
      <c r="F212" s="40"/>
    </row>
    <row r="213" spans="1:6" ht="14.25">
      <c r="A213" s="40"/>
      <c r="B213" s="40"/>
      <c r="C213" s="40"/>
      <c r="D213" s="40"/>
      <c r="E213" s="40"/>
      <c r="F213" s="40"/>
    </row>
    <row r="214" spans="1:6" ht="14.25">
      <c r="A214" s="40"/>
      <c r="B214" s="40"/>
      <c r="C214" s="40"/>
      <c r="D214" s="40"/>
      <c r="E214" s="40"/>
      <c r="F214" s="40"/>
    </row>
    <row r="215" spans="1:6" ht="14.25">
      <c r="A215" s="40"/>
      <c r="B215" s="40"/>
      <c r="C215" s="40"/>
      <c r="D215" s="40"/>
      <c r="E215" s="40"/>
      <c r="F215" s="40"/>
    </row>
    <row r="216" spans="1:6" s="18" customFormat="1">
      <c r="A216" s="19"/>
      <c r="B216" s="20"/>
      <c r="C216" s="21"/>
      <c r="D216" s="22"/>
      <c r="E216" s="20"/>
      <c r="F216" s="20"/>
    </row>
    <row r="217" spans="1:6" s="18" customFormat="1">
      <c r="A217" s="34"/>
      <c r="B217" s="20"/>
      <c r="C217" s="21"/>
      <c r="D217" s="22"/>
      <c r="E217" s="20"/>
      <c r="F217" s="20"/>
    </row>
    <row r="218" spans="1:6" s="18" customFormat="1">
      <c r="A218" s="19"/>
      <c r="B218" s="20"/>
      <c r="C218" s="23"/>
      <c r="D218" s="22"/>
      <c r="E218" s="20"/>
      <c r="F218" s="20"/>
    </row>
    <row r="219" spans="1:6" s="18" customFormat="1">
      <c r="A219" s="19"/>
      <c r="B219" s="20"/>
      <c r="C219" s="23"/>
      <c r="D219" s="22"/>
      <c r="E219" s="20"/>
      <c r="F219" s="20"/>
    </row>
    <row r="220" spans="1:6" s="18" customFormat="1">
      <c r="A220" s="19"/>
      <c r="B220" s="20"/>
      <c r="C220" s="23"/>
      <c r="D220" s="22"/>
      <c r="E220" s="20"/>
      <c r="F220" s="20"/>
    </row>
    <row r="221" spans="1:6" s="18" customFormat="1">
      <c r="A221" s="19"/>
      <c r="B221" s="20"/>
      <c r="C221" s="23"/>
      <c r="D221" s="22"/>
      <c r="E221" s="20"/>
      <c r="F221" s="20"/>
    </row>
    <row r="222" spans="1:6" s="18" customFormat="1">
      <c r="A222" s="19"/>
      <c r="B222" s="20"/>
      <c r="C222" s="23"/>
      <c r="D222" s="22"/>
      <c r="E222" s="20"/>
      <c r="F222" s="20"/>
    </row>
    <row r="223" spans="1:6" s="18" customFormat="1">
      <c r="A223" s="19"/>
      <c r="B223" s="20"/>
      <c r="C223" s="23"/>
      <c r="D223" s="22"/>
      <c r="E223" s="20"/>
      <c r="F223" s="20"/>
    </row>
    <row r="224" spans="1:6" s="18" customFormat="1">
      <c r="A224" s="19"/>
      <c r="B224" s="20"/>
      <c r="C224" s="23"/>
      <c r="D224" s="22"/>
      <c r="E224" s="20"/>
      <c r="F224" s="20"/>
    </row>
    <row r="225" spans="1:6" s="18" customFormat="1">
      <c r="A225" s="19"/>
      <c r="B225" s="20"/>
      <c r="C225" s="23"/>
      <c r="D225" s="22"/>
      <c r="E225" s="20"/>
      <c r="F225" s="20"/>
    </row>
    <row r="226" spans="1:6" s="18" customFormat="1">
      <c r="A226" s="19"/>
      <c r="B226" s="20"/>
      <c r="C226" s="23"/>
      <c r="D226" s="22"/>
      <c r="E226" s="20"/>
      <c r="F226" s="20"/>
    </row>
    <row r="227" spans="1:6" s="18" customFormat="1">
      <c r="A227" s="19"/>
      <c r="B227" s="20"/>
      <c r="C227" s="23"/>
      <c r="D227" s="22"/>
      <c r="E227" s="20"/>
      <c r="F227" s="20"/>
    </row>
    <row r="228" spans="1:6" s="18" customFormat="1">
      <c r="A228" s="19"/>
      <c r="B228" s="20"/>
      <c r="C228" s="23"/>
      <c r="D228" s="22"/>
      <c r="E228" s="20"/>
      <c r="F228" s="20"/>
    </row>
    <row r="229" spans="1:6" s="18" customFormat="1">
      <c r="A229" s="19"/>
      <c r="B229" s="20"/>
      <c r="C229" s="23"/>
      <c r="D229" s="22"/>
      <c r="E229" s="20"/>
      <c r="F229" s="20"/>
    </row>
    <row r="230" spans="1:6" s="18" customFormat="1">
      <c r="A230" s="19"/>
      <c r="B230" s="20"/>
      <c r="C230" s="23"/>
      <c r="D230" s="22"/>
      <c r="E230" s="20"/>
      <c r="F230" s="20"/>
    </row>
    <row r="231" spans="1:6" s="18" customFormat="1">
      <c r="A231" s="19"/>
      <c r="B231" s="20"/>
      <c r="C231" s="23"/>
      <c r="D231" s="22"/>
      <c r="E231" s="20"/>
      <c r="F231" s="20"/>
    </row>
    <row r="232" spans="1:6" s="18" customFormat="1">
      <c r="A232" s="19"/>
      <c r="B232" s="20"/>
      <c r="C232" s="23"/>
      <c r="D232" s="22"/>
      <c r="E232" s="20"/>
      <c r="F232" s="20"/>
    </row>
    <row r="233" spans="1:6" s="18" customFormat="1">
      <c r="A233" s="19"/>
      <c r="B233" s="20"/>
      <c r="C233" s="23"/>
      <c r="D233" s="22"/>
      <c r="E233" s="20"/>
      <c r="F233" s="20"/>
    </row>
  </sheetData>
  <mergeCells count="6">
    <mergeCell ref="A5:F5"/>
    <mergeCell ref="A6:B6"/>
    <mergeCell ref="A189:F189"/>
    <mergeCell ref="A2:F2"/>
    <mergeCell ref="A3:F3"/>
    <mergeCell ref="A4:F4"/>
  </mergeCells>
  <phoneticPr fontId="2" type="noConversion"/>
  <printOptions horizontalCentered="1"/>
  <pageMargins left="0.19685039370078741" right="0.19685039370078741" top="0.19685039370078741" bottom="0.39370078740157483" header="0.19685039370078741" footer="0.19685039370078741"/>
  <pageSetup paperSize="9" scale="95" fitToHeight="6" orientation="portrait" r:id="rId1"/>
  <headerFooter alignWithMargins="0">
    <oddFooter>&amp;C&amp;8&amp;P</oddFooter>
  </headerFooter>
  <rowBreaks count="1" manualBreakCount="1">
    <brk id="19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январь-декабрь 2014</vt:lpstr>
      <vt:lpstr>'январь-декабрь 2014'!Заголовки_для_печати</vt:lpstr>
      <vt:lpstr>'январь-декабрь 2014'!Область_печати</vt:lpstr>
    </vt:vector>
  </TitlesOfParts>
  <Company>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242b-2</dc:creator>
  <cp:lastModifiedBy>Admin</cp:lastModifiedBy>
  <cp:lastPrinted>2015-01-30T10:44:39Z</cp:lastPrinted>
  <dcterms:created xsi:type="dcterms:W3CDTF">2004-12-27T07:54:16Z</dcterms:created>
  <dcterms:modified xsi:type="dcterms:W3CDTF">2015-03-02T08:15:26Z</dcterms:modified>
</cp:coreProperties>
</file>